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803" activeTab="5"/>
  </bookViews>
  <sheets>
    <sheet name="説明" sheetId="1" r:id="rId1"/>
    <sheet name="選手名" sheetId="2" r:id="rId2"/>
    <sheet name="組合せ" sheetId="3" r:id="rId3"/>
    <sheet name="トーナメント表" sheetId="4" r:id="rId4"/>
    <sheet name="シーディングリスト" sheetId="5" r:id="rId5"/>
    <sheet name="予選リーグ・決勝トーナメント" sheetId="6" r:id="rId6"/>
    <sheet name="data" sheetId="7" state="veryHidden" r:id="rId7"/>
  </sheets>
  <externalReferences>
    <externalReference r:id="rId10"/>
  </externalReferences>
  <definedNames>
    <definedName name="Excel_BuiltIn__FilterDatabase_2">#REF!</definedName>
    <definedName name="_xlnm.Print_Area" localSheetId="5">'予選リーグ・決勝トーナメント'!$A$2:$I$14</definedName>
  </definedNames>
  <calcPr fullCalcOnLoad="1"/>
</workbook>
</file>

<file path=xl/sharedStrings.xml><?xml version="1.0" encoding="utf-8"?>
<sst xmlns="http://schemas.openxmlformats.org/spreadsheetml/2006/main" count="351" uniqueCount="279">
  <si>
    <t>ＪＴＡ用か高体連用かの変更。</t>
  </si>
  <si>
    <t>番</t>
  </si>
  <si>
    <t>選手名</t>
  </si>
  <si>
    <t>シード選手の確認</t>
  </si>
  <si>
    <t>高校順</t>
  </si>
  <si>
    <t>JTA順</t>
  </si>
  <si>
    <t>通番</t>
  </si>
  <si>
    <t>注 意 事 項</t>
  </si>
  <si>
    <t>①所属について</t>
  </si>
  <si>
    <t>高体連</t>
  </si>
  <si>
    <t>JTA</t>
  </si>
  <si>
    <t>ｴﾝﾄﾘｰ数</t>
  </si>
  <si>
    <t>ｼｰﾄﾞ数</t>
  </si>
  <si>
    <t>全回戦</t>
  </si>
  <si>
    <t>基本形</t>
  </si>
  <si>
    <t>1R対戦</t>
  </si>
  <si>
    <t>ﾄﾞﾛｰ数</t>
  </si>
  <si>
    <t>s_key</t>
  </si>
  <si>
    <t>シード選手数（入力済の）</t>
  </si>
  <si>
    <t>ＪＴＡ</t>
  </si>
  <si>
    <t>ﾄﾞﾛｰ形式</t>
  </si>
  <si>
    <t>1R特別数</t>
  </si>
  <si>
    <t>デザイン</t>
  </si>
  <si>
    <t>左数</t>
  </si>
  <si>
    <t>左片山</t>
  </si>
  <si>
    <t>2R~SF</t>
  </si>
  <si>
    <t>2行の和</t>
  </si>
  <si>
    <t>左右対向</t>
  </si>
  <si>
    <t>R対戦数</t>
  </si>
  <si>
    <t>JTA用</t>
  </si>
  <si>
    <t>高体連用</t>
  </si>
  <si>
    <t>+</t>
  </si>
  <si>
    <t>正S順</t>
  </si>
  <si>
    <t>S順</t>
  </si>
  <si>
    <t>旧S順</t>
  </si>
  <si>
    <t>・</t>
  </si>
  <si>
    <t>Ｅ列に選手名、Ｆ列にその所属名を入力。入力順は、自由です。
エントリー受付順に入力していけば、後で楽ができますし、他ファイル
にまとめたものを、一括して値複写でも構いません。</t>
  </si>
  <si>
    <t>[注意]</t>
  </si>
  <si>
    <t>シート「組合せ」が表示されます。</t>
  </si>
  <si>
    <t>Ｄ，Ｅ列の選手氏名、所属が、抽選済みの番号順データです。</t>
  </si>
  <si>
    <t>&lt;抽選の仕組み&gt;</t>
  </si>
  <si>
    <t>&lt;対戦解消作業の仕組み&gt;</t>
  </si>
  <si>
    <t>まず１番上の対戦の、左右どちらの選手を
動かすか、乱数を発生させて決定（１が出
たら左選手、２なら右選手）。乱数を発生さ
せて新しいシード番後を取得。その番号を
すでに持っている選手を検索して、番号を入れ替える。この繰り返しです。</t>
  </si>
  <si>
    <t>ＢＹＥについて（エントリー数を越えてドローサイズを設定する場合）</t>
  </si>
  <si>
    <t>ＢＹＥは空白としてではなく、選手として認識されます。従って１回戦ＢＹＥの選手で
２回戦で同一所属と対戦する場合でも、同一所属対戦とは認識されません。</t>
  </si>
  <si>
    <t>追加されたＢＹＥ数（入力済）</t>
  </si>
  <si>
    <t>確 認 欄 （自 動）</t>
  </si>
  <si>
    <t>C列に、シード順を手入力。</t>
  </si>
  <si>
    <t>E列に選手名、F列にその所属名を入力。入力順は、自由。
他ファイルからコピーする場合は、値のみ複写してください。</t>
  </si>
  <si>
    <t>入力、確認欄での確認が
済んだら、↓クリック</t>
  </si>
  <si>
    <t>ＢＹＥ</t>
  </si>
  <si>
    <t>ドロー総数（入力済の）</t>
  </si>
  <si>
    <t>エントリー選手数（入力済の）</t>
  </si>
  <si>
    <t>初戦</t>
  </si>
  <si>
    <t>TRADE</t>
  </si>
  <si>
    <t>所属</t>
  </si>
  <si>
    <t>乱数を発生させ、シード選手以外の全員にもシード番号をつけます。その後、シード番号に対応する通し番号に並び替えています。乱数はシステムタイマーから取得していますので、ほぼ毎回違う値を取得できます。</t>
  </si>
  <si>
    <t>このプログラム上でＢＹＥの位置は、参加選手全員にシード順を振った時のもっとも低いシード番号の位置となります。ＢＹＥが各セクションに均等に割り振られていない場合は、「選手の入れ替え」ボタンをクリックして適当な相手を見つけ位置を交換して下さい。</t>
  </si>
  <si>
    <t>上記ＢＹＥ同様、入れ替えをしたい選手同士があれば、「選手の入れ替え」ボタンをクリック。両者の位置が入れ替わります。</t>
  </si>
  <si>
    <t>左一列形式か、左右対向形式かの選択はできますが、現バージョンでは複数ページに対応しておらず、１ページ用のみです。</t>
  </si>
  <si>
    <t>ＪＴＡ用←→高体連用</t>
  </si>
  <si>
    <t>　Ａ列：番号、Ｅ列：氏名、Ｆ列：加盟団体、Ｇ列：所属団体　が必要です（実データは４行目から）。</t>
  </si>
  <si>
    <t>「選手名」シートに選手のデータがコピーされます。</t>
  </si>
  <si>
    <t>ダブルスの場合、1セルにペア(２名分）の氏名、所属をコピーします。</t>
  </si>
  <si>
    <t>列幅、行高を整え、大会名称などを入力すれば完成です。</t>
  </si>
  <si>
    <t>「選手名」シートの「シーディングリストからの転写」ボタンをクリック。</t>
  </si>
  <si>
    <t>シングルス/ダブルスは、Ａ列：番号の間隔で判断して、</t>
  </si>
  <si>
    <t>「トーナメント表へ貼付」ボタンをクリックすると、ドローデザインを選択しトーナメント表を作成します。</t>
  </si>
  <si>
    <t>ＪＴＡルールでは、は[３，４]シード、[５，６，７，８]シード、</t>
  </si>
  <si>
    <t>「選手名シート」にデータ入力。</t>
  </si>
  <si>
    <t>「抽選開始」ボタンを押します</t>
  </si>
  <si>
    <t>試合順付番</t>
  </si>
  <si>
    <t>しない</t>
  </si>
  <si>
    <t>する</t>
  </si>
  <si>
    <t>Group</t>
  </si>
  <si>
    <t>名前</t>
  </si>
  <si>
    <t>　当プログラムは、テニスドローの組合せ抽選をＪＴＡの規定にほぼ従い、自動的に行います。</t>
  </si>
  <si>
    <t>「シーディングリスト」を作成（またはコピー）します。</t>
  </si>
  <si>
    <t>変更してください。この両者の違いは、左表シード位置の違いです。</t>
  </si>
  <si>
    <t>操作方法　（シーディングリストから転載しない場合は　③から）</t>
  </si>
  <si>
    <t>所属名は、初戦同一所属対戦の検索対象セルです。
同じ所属は必ず同じ所属名にして下さい。</t>
  </si>
  <si>
    <t xml:space="preserve"> Ａ３（エントリー数）、Ａ５（シード選手数）のセルは関数で取得しています。
とても重要なデータで、自動的に取得されますので、消去しないで下さい。
万一誤って消去した場合は、一旦終了して再度ファイルを開いて下さい。</t>
  </si>
  <si>
    <t>ＪＴＡ形式のシード位置を抽選</t>
  </si>
  <si>
    <t>Ｅ列にはＢＹＥ（全角３文字）
Ｆ列は、空白。
Ｄ列には、Ｂ列と同じ番号を一つずつ入力。（例：ｴﾝﾄﾘｰ数61、ﾄﾞﾛｰ数64、ＢＹＥ数３の場合、３つのＢＹＥの番号は、62,63,64。）</t>
  </si>
  <si>
    <t>シード番号とＢｙｅ番号の入力。</t>
  </si>
  <si>
    <t>シード番号は、規定のシード数の分だけ入力します。</t>
  </si>
  <si>
    <t>シードの抽選（高体連の方は⑦へ）</t>
  </si>
  <si>
    <t>選手名シートの＜シード位置から見た確認表＞を確認してください。</t>
  </si>
  <si>
    <t>「シードの抽選」ボタンを押すと規定に従いシード位置を抽選します。</t>
  </si>
  <si>
    <t>通常選手の抽選</t>
  </si>
  <si>
    <t>「トーナメント表」の作成。</t>
  </si>
  <si>
    <t>Ｈ列にGroup項目を新設しました。</t>
  </si>
  <si>
    <t>同一所属でなくても初戦対決を避けたい場合は、この項目に同一の記号を入力してください。</t>
  </si>
  <si>
    <t>抽選5</t>
  </si>
  <si>
    <t>（⑦抽選時にＢｙｅを補足作成する機能もあります）</t>
  </si>
  <si>
    <t>このツールは規約（ルール）の改定、機能追加、不具合などの理由により随時バージョンアップがなされます。</t>
  </si>
  <si>
    <r>
      <t>ＪＴＡ規定では、この結果が最終です。</t>
    </r>
    <r>
      <rPr>
        <sz val="8"/>
        <rFont val="ＭＳ Ｐゴシック"/>
        <family val="3"/>
      </rPr>
      <t>しかし、初戦から同一所属同士では気の毒、
と思う場合は、「同一所属対戦解消」ボタンをクリック。複数の対戦がある場合は
何度かこの操作を繰り返すと、「初戦同一所属対決は、１件もありません！」の
メッセージが表示され、すべて解消されます。</t>
    </r>
  </si>
  <si>
    <t>です。</t>
  </si>
  <si>
    <t>・　ドロー数が４以下の場合、ドロー作成中にエラーになってしまう点を修正しました。</t>
  </si>
  <si>
    <t>・　シード数が１６以上の場合、ドロー作成中にエラーになってしまう点を修正しました。</t>
  </si>
  <si>
    <t>・　ＪＴＡ形式用にシード位置の抽選機能を作りました。（以下操作方法の⑥）</t>
  </si>
  <si>
    <t>・　トーナメントドローのシード選手に番号○数字を付けました</t>
  </si>
  <si>
    <t>・　Ｂｙｅの位置がＪＴＡ規定に沿っていなかったので修正しました。</t>
  </si>
  <si>
    <t>・　トーナメントドローに試合番号を付ける・付けないの設定ができます。（以下操作方法の⑨）</t>
  </si>
  <si>
    <r>
      <t>長野県テニス協会のホームページから</t>
    </r>
    <r>
      <rPr>
        <b/>
        <sz val="10"/>
        <rFont val="ＭＳ Ｐゴシック"/>
        <family val="3"/>
      </rPr>
      <t>常に最新のツールをダウンロード</t>
    </r>
    <r>
      <rPr>
        <sz val="10"/>
        <rFont val="ＭＳ Ｐゴシック"/>
        <family val="3"/>
      </rPr>
      <t>してください。</t>
    </r>
  </si>
  <si>
    <r>
      <t>今お使いのツールのバージョンは、　</t>
    </r>
    <r>
      <rPr>
        <sz val="10"/>
        <rFont val="ＭＳ Ｐゴシック"/>
        <family val="3"/>
      </rPr>
      <t>　</t>
    </r>
  </si>
  <si>
    <t>ｼｰﾄﾞ</t>
  </si>
  <si>
    <t>BYE</t>
  </si>
  <si>
    <t>所　属</t>
  </si>
  <si>
    <t>Group</t>
  </si>
  <si>
    <t>↓をクリック</t>
  </si>
  <si>
    <t>８ﾄﾞﾛｰ（２）、12ﾄﾞﾛｰ（４）
16ﾄﾞﾛｰ（４）、24ﾄﾞﾛｰ（８）
32ﾄﾞﾛｰ（８）、48ﾄﾞﾛｰ以上（16）</t>
  </si>
  <si>
    <t>ＢＹＥを設定する時</t>
  </si>
  <si>
    <t>②ＢＹＥについて</t>
  </si>
  <si>
    <r>
      <t>↓↓シードの抽選位置を入力</t>
    </r>
    <r>
      <rPr>
        <sz val="10"/>
        <color indexed="8"/>
        <rFont val="ＭＳ Ｐゴシック"/>
        <family val="3"/>
      </rPr>
      <t>　　　　　</t>
    </r>
    <r>
      <rPr>
        <b/>
        <sz val="10"/>
        <color indexed="8"/>
        <rFont val="ＭＳ Ｐゴシック"/>
        <family val="3"/>
      </rPr>
      <t>＜シード位置から見た確認表＞</t>
    </r>
  </si>
  <si>
    <r>
      <t>(改)</t>
    </r>
    <r>
      <rPr>
        <b/>
        <sz val="12"/>
        <color indexed="13"/>
        <rFont val="ＭＳ Ｐゴシック"/>
        <family val="3"/>
      </rPr>
      <t>ＮＴＡ</t>
    </r>
  </si>
  <si>
    <r>
      <t>(改)</t>
    </r>
    <r>
      <rPr>
        <b/>
        <sz val="12"/>
        <color indexed="13"/>
        <rFont val="ＭＳ Ｐゴシック"/>
        <family val="3"/>
      </rPr>
      <t>ＮＴＡ</t>
    </r>
  </si>
  <si>
    <t>シートにコピーして↓をクリック</t>
  </si>
  <si>
    <t>・シード数が４の倍数でない場合（６など）抽選抜けが発生してしまう点を修正しました。</t>
  </si>
  <si>
    <t>そちらをあわせてご覧ください。</t>
  </si>
  <si>
    <r>
      <t>以下に簡単な使用方法など記載しますが、画面説明を含めた使用説明書</t>
    </r>
    <r>
      <rPr>
        <b/>
        <sz val="10"/>
        <rFont val="ＭＳ ゴシック"/>
        <family val="3"/>
      </rPr>
      <t>「(NTA)LoveAll 説明書」</t>
    </r>
    <r>
      <rPr>
        <sz val="10"/>
        <rFont val="ＭＳ ゴシック"/>
        <family val="3"/>
      </rPr>
      <t>を別途ＰＤＦで用意しました。</t>
    </r>
  </si>
  <si>
    <t>ご使用にあたって要望、不都合などありましたら　長野県テニス協会（総務部）までご連絡ください。</t>
  </si>
  <si>
    <t>　　（機能上は、ＪＴＡ規定に沿っていない部分も含まれていますが、使用にあたっての配慮をお願いします）</t>
  </si>
  <si>
    <t>-----　バージョンアップ・変更履歴　 -----</t>
  </si>
  <si>
    <t>同じ所属の所属名は、すべて
同じにして下さい。
（長野ﾃﾆｽ）と（長野テニス）は別の所属と認識されます。</t>
  </si>
  <si>
    <t>BYEの所属（Ｆ列）は、必ず空欄にして下さい。ＢＹＥは選手と認識されますので、ＢＹＥという選手と初戦で対戦する選手がいると、認識されます。</t>
  </si>
  <si>
    <t>・トーナメント表の線を実線にしました。</t>
  </si>
  <si>
    <t>シード側</t>
  </si>
  <si>
    <t>ＢＹＥの配置方法</t>
  </si>
  <si>
    <t>http://www.naganotennis.jp/info/soft/softhome</t>
  </si>
  <si>
    <t>　従来 小山（いわゆるパッキン）は、最後までシード側に残っていたのですが、</t>
  </si>
  <si>
    <r>
      <t>　この変更により、シード側にB</t>
    </r>
    <r>
      <rPr>
        <sz val="11"/>
        <rFont val="ＭＳ Ｐゴシック"/>
        <family val="3"/>
      </rPr>
      <t>yeが、</t>
    </r>
    <r>
      <rPr>
        <sz val="11"/>
        <rFont val="ＭＳ Ｐゴシック"/>
        <family val="3"/>
      </rPr>
      <t>シードとは反対側に小山が残ります。</t>
    </r>
  </si>
  <si>
    <t>　&lt;変更前&gt;</t>
  </si>
  <si>
    <t>①選手A</t>
  </si>
  <si>
    <t>　&lt;変更後&gt;</t>
  </si>
  <si>
    <t>①選手A</t>
  </si>
  <si>
    <t xml:space="preserve">   選手B</t>
  </si>
  <si>
    <r>
      <t xml:space="preserve"> </t>
    </r>
    <r>
      <rPr>
        <b/>
        <sz val="8"/>
        <color indexed="10"/>
        <rFont val="ＭＳ Ｐゴシック"/>
        <family val="3"/>
      </rPr>
      <t xml:space="preserve">  Bye</t>
    </r>
  </si>
  <si>
    <t xml:space="preserve">   選手C</t>
  </si>
  <si>
    <t xml:space="preserve">   選手D</t>
  </si>
  <si>
    <t xml:space="preserve">   Bye</t>
  </si>
  <si>
    <t>　 選手E</t>
  </si>
  <si>
    <t>　　　　-----　Version．２．０３ (2008/1/28） 　バグ修正　-----</t>
  </si>
  <si>
    <r>
      <t xml:space="preserve">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-----　Version．２．０２ (2007/5/21) 　バグ修正　-----</t>
    </r>
  </si>
  <si>
    <t>　　　　-----　Excel2007、およびWindowsVistaでの動作確認をいました。-----　</t>
  </si>
  <si>
    <t>　 　　-----　Version．２．０ (2007/3/3) 　機能追加　-----</t>
  </si>
  <si>
    <t>・　「選手名シート」Ｈ列にGroup項目を新設しました。（以下操作方法の③）</t>
  </si>
  <si>
    <t>-----</t>
  </si>
  <si>
    <t>①</t>
  </si>
  <si>
    <t>「ＴｏｕｒＰｒｏｐｍｅｎ」で作成した「シーディングリスト」をこのブックの
「シーディングリスト」シートにそのまま全部コピーしてください。</t>
  </si>
  <si>
    <t>・</t>
  </si>
  <si>
    <t>②</t>
  </si>
  <si>
    <t>シーディングリストから転写します。</t>
  </si>
  <si>
    <t>・</t>
  </si>
  <si>
    <t>・</t>
  </si>
  <si>
    <t>③</t>
  </si>
  <si>
    <t>（シーディングリストから転載した場合は　④へ）</t>
  </si>
  <si>
    <t>・</t>
  </si>
  <si>
    <t>・</t>
  </si>
  <si>
    <t>・</t>
  </si>
  <si>
    <t>④</t>
  </si>
  <si>
    <t>①</t>
  </si>
  <si>
    <t>ＪＴＡが標準となっています。「ＪＴＡ/高体連　変更」ボタンをクリックして、</t>
  </si>
  <si>
    <t>5,6,7,8</t>
  </si>
  <si>
    <t>③</t>
  </si>
  <si>
    <t>3,4</t>
  </si>
  <si>
    <t>抽選3</t>
  </si>
  <si>
    <t>④</t>
  </si>
  <si>
    <t>5,6,7,8</t>
  </si>
  <si>
    <t>抽選6</t>
  </si>
  <si>
    <t>⑤</t>
  </si>
  <si>
    <t>⑤</t>
  </si>
  <si>
    <t>5,6,7,8</t>
  </si>
  <si>
    <t>抽選7</t>
  </si>
  <si>
    <t>選手名シートのシード列にシード番号を入力します。</t>
  </si>
  <si>
    <t>⑥</t>
  </si>
  <si>
    <t>3,4</t>
  </si>
  <si>
    <t>抽選4</t>
  </si>
  <si>
    <t>⑦</t>
  </si>
  <si>
    <t>5,6,7,8</t>
  </si>
  <si>
    <t>抽選8</t>
  </si>
  <si>
    <t>・</t>
  </si>
  <si>
    <t>Ｂｙｅがある場合はBYE列にBYE番号を入力し、選手名は　Ｂｙｅ　とします。</t>
  </si>
  <si>
    <t>⑧</t>
  </si>
  <si>
    <t>⑥</t>
  </si>
  <si>
    <t>・</t>
  </si>
  <si>
    <t>[９，１０，１１，１２]シード、[１３，１４，１５，１６]シードの位置は抽選で決めます。</t>
  </si>
  <si>
    <t>・</t>
  </si>
  <si>
    <t>⑦</t>
  </si>
  <si>
    <t>・</t>
  </si>
  <si>
    <t>・</t>
  </si>
  <si>
    <t>⑨</t>
  </si>
  <si>
    <t>・</t>
  </si>
  <si>
    <t>・</t>
  </si>
  <si>
    <t>・Ｂｙｅの配置方法を変更しました。</t>
  </si>
  <si>
    <t>　　 　-----　Version．２．１０ (2008/6/20） 　仕様変更　-----</t>
  </si>
  <si>
    <t>・Mac版Ｅｘｃel2011にて動作を確認＆修正</t>
  </si>
  <si>
    <t>　　 　-----　Version．２．１１ (2014/8/15） 　-----</t>
  </si>
  <si>
    <t>Ｂｙｅ</t>
  </si>
  <si>
    <t>ＪＴＡ</t>
  </si>
  <si>
    <t>Version.2.12</t>
  </si>
  <si>
    <t>　　 　-----　Version．２．１２ (2016/8/25） 　-----</t>
  </si>
  <si>
    <t>・トーナメント表にシーディングリストから大会名などをコピー</t>
  </si>
  <si>
    <t>・シードが無い場合にByeの位置が不適切だった点を修正</t>
  </si>
  <si>
    <t>・選択されたセル範囲内のドロー罫線を赤く（Ｃｔｒｌ＋ｒ）、黒く（Ｃｔｒｌ＋ｂ）する機能を追加</t>
  </si>
  <si>
    <t>ｼｰﾄﾞ</t>
  </si>
  <si>
    <t>所　属</t>
  </si>
  <si>
    <t>Group</t>
  </si>
  <si>
    <t>　D、E列の組合せは、純粋に抽選を行った結果の組合せです。</t>
  </si>
  <si>
    <t>　しかし、下欄に同一所属対戦カードが存在する事が考えられます。</t>
  </si>
  <si>
    <r>
      <t>　</t>
    </r>
    <r>
      <rPr>
        <u val="single"/>
        <sz val="10"/>
        <color indexed="13"/>
        <rFont val="ＭＳ Ｐゴシック"/>
        <family val="3"/>
      </rPr>
      <t>初戦同一所属対戦カードをなくしたい方</t>
    </r>
    <r>
      <rPr>
        <sz val="10"/>
        <color indexed="13"/>
        <rFont val="ＭＳ Ｐゴシック"/>
        <family val="3"/>
      </rPr>
      <t>は、以下ボタンをクリックして下さい。</t>
    </r>
  </si>
  <si>
    <t>　１回のクリックで最上段の対戦の処理を１回行いますので、</t>
  </si>
  <si>
    <t>　複数の対戦がある場合、モニターしながら何回か動作を繰り返してください。</t>
  </si>
  <si>
    <t>　対戦が無くなり、初戦の同一所属対決は、１件もありません！ メッセージが表示されれば、完成です。</t>
  </si>
  <si>
    <t>　左組合せを見て入れ替えたいケースがあれば、クリック↑。</t>
  </si>
  <si>
    <t>　◎特にBYEは各セクションに均等に配置する必要があります。</t>
  </si>
  <si>
    <t>最後にこちらを→</t>
  </si>
  <si>
    <t>→→→</t>
  </si>
  <si>
    <t>初 戦 （1R､2R） 同 一 所 属 対 戦 カ ー ド 一 覧</t>
  </si>
  <si>
    <t>:</t>
  </si>
  <si>
    <t>初戦の同一所属対決は、１件もありません！</t>
  </si>
  <si>
    <t>茅野フォレストテニストーナメント  シーディングリスト</t>
  </si>
  <si>
    <t>女子ダブルス</t>
  </si>
  <si>
    <t>大会グレード：Ｅ</t>
  </si>
  <si>
    <t>番号</t>
  </si>
  <si>
    <t>シード順位</t>
  </si>
  <si>
    <t>ランキング</t>
  </si>
  <si>
    <t>登録番号</t>
  </si>
  <si>
    <t>氏名</t>
  </si>
  <si>
    <t>加盟団体</t>
  </si>
  <si>
    <t>所属団体</t>
  </si>
  <si>
    <t>FMAA0190</t>
  </si>
  <si>
    <t>澁澤琴乃</t>
  </si>
  <si>
    <t>松本テニス協会</t>
  </si>
  <si>
    <t>ＭＴＡ</t>
  </si>
  <si>
    <t>FMAA0180</t>
  </si>
  <si>
    <t>木下歩美</t>
  </si>
  <si>
    <t>FTIA0060</t>
  </si>
  <si>
    <t>浦野裕美</t>
  </si>
  <si>
    <t>茅野市テニス協会</t>
  </si>
  <si>
    <t>FOJS0070</t>
  </si>
  <si>
    <t>高木わか子</t>
  </si>
  <si>
    <t>岡谷市テニス協会</t>
  </si>
  <si>
    <t>ジュノス・Ｂ・ＴＣ</t>
  </si>
  <si>
    <t>FBSG0010</t>
  </si>
  <si>
    <t>平出美恵子</t>
  </si>
  <si>
    <t>諏訪市テニス協会</t>
  </si>
  <si>
    <t>チームMG</t>
  </si>
  <si>
    <t>FBSG0020</t>
  </si>
  <si>
    <t>橋詰郁美</t>
  </si>
  <si>
    <t xml:space="preserve">  ( 2018年5月1日発表のランキングにより作成 )</t>
  </si>
  <si>
    <t>澁澤琴乃
木下歩美</t>
  </si>
  <si>
    <t>（松本:ＭＴＡ）
（松本:ＭＴＡ）</t>
  </si>
  <si>
    <t>浦野裕美
高木わか子</t>
  </si>
  <si>
    <t>（茅野市:茅野市テニス協会）
（岡谷市:ジュノス・Ｂ・ＴＣ）</t>
  </si>
  <si>
    <t>平出美恵子
橋詰郁美</t>
  </si>
  <si>
    <t>（諏訪市:チームMG）
（諏訪市:チームMG）</t>
  </si>
  <si>
    <t>1R1</t>
  </si>
  <si>
    <t>1R2</t>
  </si>
  <si>
    <t>左片山</t>
  </si>
  <si>
    <t>しない</t>
  </si>
  <si>
    <t>①1</t>
  </si>
  <si>
    <t>SF</t>
  </si>
  <si>
    <t>F</t>
  </si>
  <si>
    <t>茅野フォレストテニストーナメント 女子ダブルス（4）  大会グレード：Ｅ</t>
  </si>
  <si>
    <t>茅野フォレストテニストーナメント 女子ダブルス（4）  大会グレード：Ｅ</t>
  </si>
  <si>
    <t>女子ダブルス</t>
  </si>
  <si>
    <t>大会グレード：E</t>
  </si>
  <si>
    <t>【決勝リーグ】</t>
  </si>
  <si>
    <t>勝敗</t>
  </si>
  <si>
    <t>順位</t>
  </si>
  <si>
    <t>9-8（５）</t>
  </si>
  <si>
    <t>８－９（５）</t>
  </si>
  <si>
    <t>２－０</t>
  </si>
  <si>
    <t>１</t>
  </si>
  <si>
    <t>１－１</t>
  </si>
  <si>
    <t>２</t>
  </si>
  <si>
    <t>０－２</t>
  </si>
  <si>
    <t>３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</si>
</sst>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yyyy&quot;年&quot;m&quot;月&quot;d&quot;日&quot;;@"/>
    <numFmt numFmtId="183" formatCode="0;[Red]0"/>
    <numFmt numFmtId="184" formatCode=";;;"/>
    <numFmt numFmtId="185" formatCode="d\-m"/>
    <numFmt numFmtId="186" formatCode="m\-d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0"/>
      <color indexed="13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5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0.5"/>
      <color indexed="10"/>
      <name val="ＭＳ Ｐゴシック"/>
      <family val="3"/>
    </font>
    <font>
      <b/>
      <sz val="10.5"/>
      <name val="ＭＳ Ｐゴシック"/>
      <family val="3"/>
    </font>
    <font>
      <sz val="9"/>
      <color indexed="13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b/>
      <sz val="9"/>
      <color indexed="13"/>
      <name val="ＭＳ Ｐゴシック"/>
      <family val="3"/>
    </font>
    <font>
      <b/>
      <sz val="12"/>
      <color indexed="13"/>
      <name val="ＭＳ Ｐゴシック"/>
      <family val="3"/>
    </font>
    <font>
      <b/>
      <sz val="10"/>
      <color indexed="15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3"/>
      <name val="ＭＳ Ｐ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b/>
      <sz val="11"/>
      <color indexed="12"/>
      <name val="ＭＳ Ｐゴシック"/>
      <family val="3"/>
    </font>
    <font>
      <b/>
      <sz val="8"/>
      <name val="ＭＳ Ｐゴシック"/>
      <family val="3"/>
    </font>
    <font>
      <b/>
      <sz val="8"/>
      <color indexed="10"/>
      <name val="ＭＳ Ｐゴシック"/>
      <family val="3"/>
    </font>
    <font>
      <b/>
      <sz val="9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3"/>
      <name val="ＭＳ Ｐゴシック"/>
      <family val="3"/>
    </font>
    <font>
      <sz val="10"/>
      <color indexed="9"/>
      <name val="ＭＳ Ｐゴシック"/>
      <family val="3"/>
    </font>
    <font>
      <sz val="10"/>
      <name val="ＭＳ 明朝"/>
      <family val="1"/>
    </font>
    <font>
      <sz val="12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HG丸ｺﾞｼｯｸM-PRO"/>
      <family val="3"/>
    </font>
    <font>
      <b/>
      <sz val="14"/>
      <color indexed="8"/>
      <name val="ＭＳ 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4"/>
      <color indexed="8"/>
      <name val="ＭＳ ゴシック"/>
      <family val="3"/>
    </font>
    <font>
      <b/>
      <i/>
      <u val="single"/>
      <sz val="14"/>
      <color indexed="8"/>
      <name val="ＭＳ ゴシック"/>
      <family val="3"/>
    </font>
    <font>
      <b/>
      <i/>
      <u val="single"/>
      <sz val="22"/>
      <color indexed="10"/>
      <name val="ＭＳ ゴシック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HG丸ｺﾞｼｯｸM-PRO"/>
      <family val="3"/>
    </font>
    <font>
      <sz val="12"/>
      <color rgb="FFFF0000"/>
      <name val="HG丸ｺﾞｼｯｸM-PRO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ck">
        <color indexed="45"/>
      </left>
      <right style="thick">
        <color indexed="45"/>
      </right>
      <top>
        <color indexed="63"/>
      </top>
      <bottom>
        <color indexed="63"/>
      </bottom>
    </border>
    <border>
      <left style="thick">
        <color indexed="45"/>
      </left>
      <right style="thick">
        <color indexed="45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 style="thick">
        <color indexed="45"/>
      </top>
      <bottom>
        <color indexed="63"/>
      </bottom>
    </border>
    <border>
      <left style="thick">
        <color indexed="45"/>
      </left>
      <right style="thick">
        <color indexed="45"/>
      </right>
      <top style="thick">
        <color indexed="45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ck">
        <color indexed="45"/>
      </left>
      <right style="thick">
        <color indexed="45"/>
      </right>
      <top style="mediumDashed">
        <color indexed="45"/>
      </top>
      <bottom>
        <color indexed="63"/>
      </bottom>
    </border>
    <border>
      <left style="thick">
        <color indexed="45"/>
      </left>
      <right style="thick">
        <color indexed="45"/>
      </right>
      <top style="thick">
        <color indexed="45"/>
      </top>
      <bottom style="thick">
        <color indexed="45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/>
      <bottom>
        <color indexed="63"/>
      </bottom>
    </border>
    <border>
      <left style="hair"/>
      <right style="thin"/>
      <top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37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33" borderId="0" xfId="0" applyFont="1" applyFill="1" applyAlignment="1">
      <alignment vertical="top" wrapText="1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3" fillId="0" borderId="0" xfId="62" applyNumberFormat="1" applyFont="1" applyFill="1" applyBorder="1" applyAlignment="1" applyProtection="1">
      <alignment horizontal="center" vertical="center"/>
      <protection/>
    </xf>
    <xf numFmtId="0" fontId="5" fillId="35" borderId="0" xfId="0" applyFont="1" applyFill="1" applyAlignment="1">
      <alignment horizontal="center" vertical="center" wrapText="1"/>
    </xf>
    <xf numFmtId="0" fontId="0" fillId="38" borderId="0" xfId="0" applyFill="1" applyAlignment="1">
      <alignment horizontal="left" vertic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56" fontId="0" fillId="38" borderId="15" xfId="0" applyNumberFormat="1" applyFill="1" applyBorder="1" applyAlignment="1">
      <alignment horizontal="center" vertical="center"/>
    </xf>
    <xf numFmtId="0" fontId="0" fillId="38" borderId="0" xfId="0" applyFill="1" applyAlignment="1">
      <alignment horizontal="right" vertical="center"/>
    </xf>
    <xf numFmtId="0" fontId="0" fillId="38" borderId="0" xfId="0" applyFill="1" applyAlignment="1">
      <alignment vertical="center" wrapText="1"/>
    </xf>
    <xf numFmtId="0" fontId="0" fillId="38" borderId="0" xfId="0" applyFill="1" applyAlignment="1">
      <alignment horizontal="left" vertical="top"/>
    </xf>
    <xf numFmtId="0" fontId="0" fillId="38" borderId="0" xfId="0" applyFill="1" applyAlignment="1">
      <alignment vertical="center"/>
    </xf>
    <xf numFmtId="0" fontId="0" fillId="38" borderId="0" xfId="0" applyFill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0" fillId="38" borderId="0" xfId="0" applyFill="1" applyBorder="1" applyAlignment="1">
      <alignment horizontal="center" vertical="center"/>
    </xf>
    <xf numFmtId="0" fontId="9" fillId="38" borderId="0" xfId="0" applyFont="1" applyFill="1" applyAlignment="1">
      <alignment horizontal="left" vertical="center"/>
    </xf>
    <xf numFmtId="0" fontId="0" fillId="39" borderId="14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5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40" borderId="17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 wrapText="1"/>
    </xf>
    <xf numFmtId="0" fontId="10" fillId="38" borderId="0" xfId="0" applyFont="1" applyFill="1" applyAlignment="1">
      <alignment vertical="center" wrapText="1"/>
    </xf>
    <xf numFmtId="0" fontId="0" fillId="38" borderId="0" xfId="0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184" fontId="2" fillId="33" borderId="19" xfId="0" applyNumberFormat="1" applyFont="1" applyFill="1" applyBorder="1" applyAlignment="1">
      <alignment vertical="center" wrapText="1"/>
    </xf>
    <xf numFmtId="184" fontId="2" fillId="33" borderId="2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33" borderId="22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4" fillId="33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0" xfId="43" applyAlignment="1" applyProtection="1">
      <alignment vertical="center"/>
      <protection/>
    </xf>
    <xf numFmtId="0" fontId="2" fillId="0" borderId="0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38" borderId="0" xfId="0" applyFont="1" applyFill="1" applyAlignment="1" quotePrefix="1">
      <alignment vertical="center"/>
    </xf>
    <xf numFmtId="0" fontId="0" fillId="38" borderId="0" xfId="0" applyFont="1" applyFill="1" applyAlignment="1">
      <alignment vertical="center"/>
    </xf>
    <xf numFmtId="0" fontId="0" fillId="38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0" fillId="0" borderId="0" xfId="62" applyNumberFormat="1" applyFont="1" applyBorder="1" applyAlignment="1" applyProtection="1">
      <alignment horizontal="left" vertical="center"/>
      <protection/>
    </xf>
    <xf numFmtId="0" fontId="20" fillId="0" borderId="0" xfId="62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1" fillId="40" borderId="19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top" wrapText="1"/>
    </xf>
    <xf numFmtId="0" fontId="23" fillId="33" borderId="2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21" fillId="40" borderId="26" xfId="0" applyFont="1" applyFill="1" applyBorder="1" applyAlignment="1">
      <alignment horizont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center" wrapText="1" inden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4" fillId="40" borderId="10" xfId="62" applyNumberFormat="1" applyFont="1" applyFill="1" applyBorder="1" applyAlignment="1" applyProtection="1">
      <alignment horizontal="center" vertical="center"/>
      <protection/>
    </xf>
    <xf numFmtId="0" fontId="24" fillId="0" borderId="27" xfId="62" applyNumberFormat="1" applyFont="1" applyFill="1" applyBorder="1" applyAlignment="1" applyProtection="1">
      <alignment horizontal="left" vertical="center" wrapText="1" indent="1"/>
      <protection/>
    </xf>
    <xf numFmtId="0" fontId="24" fillId="0" borderId="28" xfId="62" applyNumberFormat="1" applyFont="1" applyFill="1" applyBorder="1" applyAlignment="1" applyProtection="1">
      <alignment horizontal="left" vertical="center" wrapText="1" indent="1"/>
      <protection/>
    </xf>
    <xf numFmtId="0" fontId="24" fillId="4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2" applyNumberFormat="1" applyFont="1" applyFill="1" applyBorder="1" applyAlignment="1" applyProtection="1">
      <alignment horizontal="left" vertical="center" wrapText="1" indent="1"/>
      <protection/>
    </xf>
    <xf numFmtId="0" fontId="24" fillId="41" borderId="11" xfId="62" applyNumberFormat="1" applyFont="1" applyFill="1" applyBorder="1" applyAlignment="1" applyProtection="1">
      <alignment horizontal="center" vertical="center"/>
      <protection/>
    </xf>
    <xf numFmtId="0" fontId="24" fillId="34" borderId="11" xfId="62" applyNumberFormat="1" applyFont="1" applyFill="1" applyBorder="1" applyAlignment="1" applyProtection="1">
      <alignment horizontal="center" vertical="center"/>
      <protection/>
    </xf>
    <xf numFmtId="0" fontId="24" fillId="34" borderId="12" xfId="62" applyNumberFormat="1" applyFont="1" applyFill="1" applyBorder="1" applyAlignment="1" applyProtection="1">
      <alignment horizontal="center" vertical="center"/>
      <protection/>
    </xf>
    <xf numFmtId="0" fontId="24" fillId="0" borderId="30" xfId="62" applyNumberFormat="1" applyFont="1" applyFill="1" applyBorder="1" applyAlignment="1" applyProtection="1">
      <alignment horizontal="left" vertical="center" wrapText="1" indent="1"/>
      <protection/>
    </xf>
    <xf numFmtId="0" fontId="24" fillId="0" borderId="31" xfId="62" applyNumberFormat="1" applyFont="1" applyFill="1" applyBorder="1" applyAlignment="1" applyProtection="1">
      <alignment horizontal="left" vertical="center" wrapText="1" indent="1"/>
      <protection/>
    </xf>
    <xf numFmtId="0" fontId="24" fillId="36" borderId="10" xfId="62" applyNumberFormat="1" applyFont="1" applyFill="1" applyBorder="1" applyAlignment="1" applyProtection="1">
      <alignment horizontal="center" vertical="center"/>
      <protection/>
    </xf>
    <xf numFmtId="0" fontId="24" fillId="36" borderId="11" xfId="62" applyNumberFormat="1" applyFont="1" applyFill="1" applyBorder="1" applyAlignment="1" applyProtection="1">
      <alignment horizontal="center" vertical="center"/>
      <protection/>
    </xf>
    <xf numFmtId="0" fontId="24" fillId="39" borderId="11" xfId="62" applyNumberFormat="1" applyFont="1" applyFill="1" applyBorder="1" applyAlignment="1" applyProtection="1">
      <alignment horizontal="center" vertical="center"/>
      <protection/>
    </xf>
    <xf numFmtId="0" fontId="24" fillId="39" borderId="12" xfId="62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/>
    </xf>
    <xf numFmtId="0" fontId="24" fillId="40" borderId="17" xfId="62" applyNumberFormat="1" applyFont="1" applyFill="1" applyBorder="1" applyAlignment="1" applyProtection="1">
      <alignment horizontal="left" vertical="center" wrapText="1" indent="1"/>
      <protection/>
    </xf>
    <xf numFmtId="0" fontId="24" fillId="40" borderId="28" xfId="62" applyNumberFormat="1" applyFont="1" applyFill="1" applyBorder="1" applyAlignment="1" applyProtection="1">
      <alignment horizontal="left" vertical="center" wrapText="1" indent="1"/>
      <protection/>
    </xf>
    <xf numFmtId="0" fontId="24" fillId="39" borderId="15" xfId="62" applyNumberFormat="1" applyFont="1" applyFill="1" applyBorder="1" applyAlignment="1" applyProtection="1">
      <alignment horizontal="left" vertical="center" wrapText="1" indent="1"/>
      <protection/>
    </xf>
    <xf numFmtId="0" fontId="24" fillId="39" borderId="29" xfId="62" applyNumberFormat="1" applyFont="1" applyFill="1" applyBorder="1" applyAlignment="1" applyProtection="1">
      <alignment horizontal="left" vertical="center" wrapText="1" indent="1"/>
      <protection/>
    </xf>
    <xf numFmtId="0" fontId="24" fillId="36" borderId="15" xfId="62" applyNumberFormat="1" applyFont="1" applyFill="1" applyBorder="1" applyAlignment="1" applyProtection="1">
      <alignment horizontal="left" vertical="center" wrapText="1" indent="1"/>
      <protection/>
    </xf>
    <xf numFmtId="0" fontId="24" fillId="36" borderId="29" xfId="62" applyNumberFormat="1" applyFont="1" applyFill="1" applyBorder="1" applyAlignment="1" applyProtection="1">
      <alignment horizontal="left" vertical="center" wrapText="1" indent="1"/>
      <protection/>
    </xf>
    <xf numFmtId="0" fontId="24" fillId="34" borderId="16" xfId="62" applyNumberFormat="1" applyFont="1" applyFill="1" applyBorder="1" applyAlignment="1" applyProtection="1">
      <alignment horizontal="left" vertical="center" wrapText="1" indent="1"/>
      <protection/>
    </xf>
    <xf numFmtId="0" fontId="24" fillId="34" borderId="32" xfId="62" applyNumberFormat="1" applyFont="1" applyFill="1" applyBorder="1" applyAlignment="1" applyProtection="1">
      <alignment horizontal="left" vertical="center" wrapText="1" indent="1"/>
      <protection/>
    </xf>
    <xf numFmtId="0" fontId="24" fillId="41" borderId="15" xfId="62" applyNumberFormat="1" applyFont="1" applyFill="1" applyBorder="1" applyAlignment="1" applyProtection="1">
      <alignment horizontal="left" vertical="center" wrapText="1" indent="1"/>
      <protection/>
    </xf>
    <xf numFmtId="0" fontId="24" fillId="41" borderId="29" xfId="62" applyNumberFormat="1" applyFont="1" applyFill="1" applyBorder="1" applyAlignment="1" applyProtection="1">
      <alignment horizontal="left" vertical="center" wrapText="1" indent="1"/>
      <protection/>
    </xf>
    <xf numFmtId="0" fontId="24" fillId="34" borderId="18" xfId="62" applyNumberFormat="1" applyFont="1" applyFill="1" applyBorder="1" applyAlignment="1" applyProtection="1">
      <alignment horizontal="left" vertical="center" wrapText="1" indent="1"/>
      <protection/>
    </xf>
    <xf numFmtId="0" fontId="24" fillId="34" borderId="31" xfId="62" applyNumberFormat="1" applyFont="1" applyFill="1" applyBorder="1" applyAlignment="1" applyProtection="1">
      <alignment horizontal="left" vertical="center" wrapText="1" indent="1"/>
      <protection/>
    </xf>
    <xf numFmtId="0" fontId="24" fillId="34" borderId="17" xfId="62" applyNumberFormat="1" applyFont="1" applyFill="1" applyBorder="1" applyAlignment="1" applyProtection="1">
      <alignment horizontal="left" vertical="center" wrapText="1" indent="1"/>
      <protection/>
    </xf>
    <xf numFmtId="0" fontId="24" fillId="34" borderId="28" xfId="62" applyNumberFormat="1" applyFont="1" applyFill="1" applyBorder="1" applyAlignment="1" applyProtection="1">
      <alignment horizontal="left" vertical="center" wrapText="1" indent="1"/>
      <protection/>
    </xf>
    <xf numFmtId="0" fontId="24" fillId="41" borderId="16" xfId="62" applyNumberFormat="1" applyFont="1" applyFill="1" applyBorder="1" applyAlignment="1" applyProtection="1">
      <alignment horizontal="left" vertical="center" wrapText="1" indent="1"/>
      <protection/>
    </xf>
    <xf numFmtId="0" fontId="24" fillId="41" borderId="32" xfId="62" applyNumberFormat="1" applyFont="1" applyFill="1" applyBorder="1" applyAlignment="1" applyProtection="1">
      <alignment horizontal="left" vertical="center" wrapText="1" indent="1"/>
      <protection/>
    </xf>
    <xf numFmtId="0" fontId="24" fillId="34" borderId="15" xfId="62" applyNumberFormat="1" applyFont="1" applyFill="1" applyBorder="1" applyAlignment="1" applyProtection="1">
      <alignment horizontal="left" vertical="center" wrapText="1" indent="1"/>
      <protection/>
    </xf>
    <xf numFmtId="0" fontId="24" fillId="34" borderId="29" xfId="62" applyNumberFormat="1" applyFont="1" applyFill="1" applyBorder="1" applyAlignment="1" applyProtection="1">
      <alignment horizontal="left" vertical="center" wrapText="1" indent="1"/>
      <protection/>
    </xf>
    <xf numFmtId="0" fontId="24" fillId="40" borderId="18" xfId="62" applyNumberFormat="1" applyFont="1" applyFill="1" applyBorder="1" applyAlignment="1" applyProtection="1">
      <alignment horizontal="left" vertical="center" wrapText="1" indent="1"/>
      <protection/>
    </xf>
    <xf numFmtId="0" fontId="24" fillId="40" borderId="31" xfId="62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62" applyNumberFormat="1" applyFont="1" applyBorder="1" applyAlignment="1" applyProtection="1">
      <alignment horizontal="left" vertical="center"/>
      <protection/>
    </xf>
    <xf numFmtId="0" fontId="24" fillId="0" borderId="0" xfId="62" applyNumberFormat="1" applyFont="1" applyBorder="1" applyAlignment="1" applyProtection="1">
      <alignment horizontal="left" vertical="center" wrapText="1" indent="1"/>
      <protection/>
    </xf>
    <xf numFmtId="0" fontId="5" fillId="0" borderId="0" xfId="0" applyNumberFormat="1" applyFont="1" applyAlignment="1">
      <alignment horizontal="left" vertical="center" wrapText="1" indent="1"/>
    </xf>
    <xf numFmtId="0" fontId="5" fillId="39" borderId="24" xfId="62" applyNumberFormat="1" applyFont="1" applyFill="1" applyBorder="1" applyAlignment="1" applyProtection="1">
      <alignment horizontal="center" vertical="center"/>
      <protection/>
    </xf>
    <xf numFmtId="0" fontId="5" fillId="39" borderId="24" xfId="0" applyFont="1" applyFill="1" applyBorder="1" applyAlignment="1">
      <alignment horizontal="center" vertical="center" wrapText="1"/>
    </xf>
    <xf numFmtId="0" fontId="27" fillId="42" borderId="33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9" fillId="38" borderId="0" xfId="0" applyFont="1" applyFill="1" applyBorder="1" applyAlignment="1">
      <alignment horizontal="left" vertical="center"/>
    </xf>
    <xf numFmtId="0" fontId="30" fillId="38" borderId="0" xfId="0" applyFont="1" applyFill="1" applyAlignment="1">
      <alignment horizontal="left" vertical="center"/>
    </xf>
    <xf numFmtId="0" fontId="30" fillId="38" borderId="0" xfId="0" applyFont="1" applyFill="1" applyAlignment="1">
      <alignment vertical="center"/>
    </xf>
    <xf numFmtId="0" fontId="0" fillId="38" borderId="0" xfId="0" applyFill="1" applyBorder="1" applyAlignment="1">
      <alignment horizontal="left" vertical="center"/>
    </xf>
    <xf numFmtId="31" fontId="0" fillId="0" borderId="0" xfId="0" applyNumberFormat="1" applyBorder="1" applyAlignment="1">
      <alignment vertical="center"/>
    </xf>
    <xf numFmtId="0" fontId="9" fillId="38" borderId="0" xfId="0" applyFont="1" applyFill="1" applyAlignment="1" quotePrefix="1">
      <alignment vertical="center"/>
    </xf>
    <xf numFmtId="0" fontId="31" fillId="38" borderId="0" xfId="0" applyFont="1" applyFill="1" applyAlignment="1">
      <alignment vertical="center"/>
    </xf>
    <xf numFmtId="0" fontId="16" fillId="38" borderId="0" xfId="0" applyFont="1" applyFill="1" applyAlignment="1">
      <alignment vertical="center"/>
    </xf>
    <xf numFmtId="0" fontId="32" fillId="38" borderId="0" xfId="0" applyFont="1" applyFill="1" applyAlignment="1">
      <alignment vertical="center"/>
    </xf>
    <xf numFmtId="0" fontId="13" fillId="0" borderId="0" xfId="0" applyFont="1" applyAlignment="1" quotePrefix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0" fillId="0" borderId="0" xfId="0" applyAlignment="1">
      <alignment vertical="center" wrapText="1"/>
    </xf>
    <xf numFmtId="0" fontId="2" fillId="33" borderId="0" xfId="0" applyFont="1" applyFill="1" applyAlignment="1">
      <alignment horizontal="left" vertical="center"/>
    </xf>
    <xf numFmtId="0" fontId="3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36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left" vertical="center"/>
    </xf>
    <xf numFmtId="0" fontId="36" fillId="33" borderId="0" xfId="0" applyFont="1" applyFill="1" applyAlignment="1">
      <alignment horizontal="right" vertical="top"/>
    </xf>
    <xf numFmtId="0" fontId="36" fillId="33" borderId="0" xfId="0" applyFont="1" applyFill="1" applyAlignment="1">
      <alignment horizontal="left" vertical="top"/>
    </xf>
    <xf numFmtId="0" fontId="36" fillId="33" borderId="0" xfId="0" applyFont="1" applyFill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38" fillId="0" borderId="0" xfId="61" applyFont="1">
      <alignment/>
      <protection/>
    </xf>
    <xf numFmtId="0" fontId="4" fillId="0" borderId="0" xfId="0" applyFont="1" applyAlignment="1">
      <alignment vertical="center"/>
    </xf>
    <xf numFmtId="0" fontId="38" fillId="0" borderId="0" xfId="61" applyFont="1" applyAlignment="1">
      <alignment horizontal="right"/>
      <protection/>
    </xf>
    <xf numFmtId="0" fontId="38" fillId="0" borderId="0" xfId="61" applyFont="1" applyAlignment="1">
      <alignment horizontal="left"/>
      <protection/>
    </xf>
    <xf numFmtId="0" fontId="38" fillId="0" borderId="47" xfId="61" applyFont="1" applyBorder="1" applyAlignment="1">
      <alignment horizontal="right"/>
      <protection/>
    </xf>
    <xf numFmtId="0" fontId="38" fillId="0" borderId="48" xfId="61" applyFont="1" applyBorder="1" applyAlignment="1">
      <alignment horizontal="center"/>
      <protection/>
    </xf>
    <xf numFmtId="0" fontId="38" fillId="0" borderId="49" xfId="61" applyFont="1" applyBorder="1" applyAlignment="1">
      <alignment horizontal="center"/>
      <protection/>
    </xf>
    <xf numFmtId="0" fontId="38" fillId="0" borderId="50" xfId="61" applyFont="1" applyBorder="1" applyAlignment="1">
      <alignment horizontal="center"/>
      <protection/>
    </xf>
    <xf numFmtId="0" fontId="38" fillId="0" borderId="51" xfId="61" applyFont="1" applyBorder="1" applyAlignment="1">
      <alignment horizontal="right" vertical="center"/>
      <protection/>
    </xf>
    <xf numFmtId="0" fontId="38" fillId="0" borderId="52" xfId="61" applyFont="1" applyBorder="1" applyAlignment="1">
      <alignment horizontal="left" vertical="center" wrapText="1"/>
      <protection/>
    </xf>
    <xf numFmtId="0" fontId="39" fillId="0" borderId="49" xfId="61" applyFont="1" applyBorder="1" applyAlignment="1">
      <alignment horizontal="right" vertical="top" wrapText="1"/>
      <protection/>
    </xf>
    <xf numFmtId="0" fontId="38" fillId="0" borderId="53" xfId="61" applyFont="1" applyBorder="1" applyAlignment="1">
      <alignment horizontal="right" vertical="center"/>
      <protection/>
    </xf>
    <xf numFmtId="0" fontId="38" fillId="0" borderId="54" xfId="61" applyFont="1" applyBorder="1" applyAlignment="1">
      <alignment horizontal="left" vertical="center" wrapText="1"/>
      <protection/>
    </xf>
    <xf numFmtId="0" fontId="39" fillId="0" borderId="50" xfId="61" applyFont="1" applyBorder="1" applyAlignment="1">
      <alignment horizontal="right" vertical="top" wrapText="1"/>
      <protection/>
    </xf>
    <xf numFmtId="0" fontId="39" fillId="0" borderId="55" xfId="61" applyFont="1" applyBorder="1" applyAlignment="1">
      <alignment horizontal="right" vertical="top" wrapText="1"/>
      <protection/>
    </xf>
    <xf numFmtId="0" fontId="40" fillId="0" borderId="54" xfId="61" applyFont="1" applyBorder="1" applyAlignment="1">
      <alignment horizontal="left" vertical="center" wrapText="1"/>
      <protection/>
    </xf>
    <xf numFmtId="0" fontId="38" fillId="0" borderId="56" xfId="61" applyFont="1" applyBorder="1" applyAlignment="1">
      <alignment horizontal="left" vertical="center" wrapText="1"/>
      <protection/>
    </xf>
    <xf numFmtId="0" fontId="38" fillId="0" borderId="56" xfId="61" applyFont="1" applyBorder="1" applyAlignment="1">
      <alignment horizontal="center"/>
      <protection/>
    </xf>
    <xf numFmtId="0" fontId="80" fillId="0" borderId="57" xfId="61" applyNumberFormat="1" applyFont="1" applyBorder="1" applyAlignment="1">
      <alignment horizontal="center" vertical="center" wrapText="1"/>
      <protection/>
    </xf>
    <xf numFmtId="186" fontId="80" fillId="0" borderId="49" xfId="61" applyNumberFormat="1" applyFont="1" applyBorder="1" applyAlignment="1">
      <alignment horizontal="center" vertical="center" wrapText="1"/>
      <protection/>
    </xf>
    <xf numFmtId="0" fontId="80" fillId="0" borderId="58" xfId="61" applyNumberFormat="1" applyFont="1" applyBorder="1" applyAlignment="1">
      <alignment horizontal="center" vertical="center" wrapText="1"/>
      <protection/>
    </xf>
    <xf numFmtId="0" fontId="0" fillId="38" borderId="0" xfId="0" applyFill="1" applyAlignment="1">
      <alignment horizontal="left" vertical="center" wrapText="1"/>
    </xf>
    <xf numFmtId="0" fontId="0" fillId="35" borderId="59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9" borderId="0" xfId="0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9" fillId="38" borderId="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31" fontId="0" fillId="0" borderId="0" xfId="0" applyNumberFormat="1" applyBorder="1" applyAlignment="1">
      <alignment horizontal="right" vertical="center"/>
    </xf>
    <xf numFmtId="0" fontId="19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 vertical="center" wrapText="1"/>
    </xf>
    <xf numFmtId="0" fontId="0" fillId="38" borderId="0" xfId="0" applyFill="1" applyAlignment="1">
      <alignment horizontal="left" vertical="center"/>
    </xf>
    <xf numFmtId="0" fontId="2" fillId="33" borderId="0" xfId="0" applyFont="1" applyFill="1" applyAlignment="1">
      <alignment horizontal="center" vertical="top" wrapText="1"/>
    </xf>
    <xf numFmtId="0" fontId="2" fillId="33" borderId="60" xfId="0" applyFont="1" applyFill="1" applyBorder="1" applyAlignment="1">
      <alignment horizontal="left" vertical="top" wrapText="1"/>
    </xf>
    <xf numFmtId="0" fontId="2" fillId="33" borderId="61" xfId="0" applyFont="1" applyFill="1" applyBorder="1" applyAlignment="1">
      <alignment horizontal="left" vertical="top" wrapText="1"/>
    </xf>
    <xf numFmtId="0" fontId="0" fillId="35" borderId="30" xfId="0" applyNumberFormat="1" applyFont="1" applyFill="1" applyBorder="1" applyAlignment="1">
      <alignment horizontal="center"/>
    </xf>
    <xf numFmtId="0" fontId="25" fillId="35" borderId="0" xfId="62" applyNumberFormat="1" applyFont="1" applyFill="1" applyBorder="1" applyAlignment="1" applyProtection="1">
      <alignment horizontal="left"/>
      <protection/>
    </xf>
    <xf numFmtId="0" fontId="26" fillId="35" borderId="0" xfId="62" applyNumberFormat="1" applyFont="1" applyFill="1" applyBorder="1" applyAlignment="1" applyProtection="1">
      <alignment horizontal="left"/>
      <protection/>
    </xf>
    <xf numFmtId="0" fontId="2" fillId="33" borderId="0" xfId="0" applyFont="1" applyFill="1" applyAlignment="1">
      <alignment horizontal="left" vertical="center" wrapText="1"/>
    </xf>
    <xf numFmtId="0" fontId="2" fillId="42" borderId="62" xfId="0" applyFont="1" applyFill="1" applyBorder="1" applyAlignment="1">
      <alignment horizontal="left" vertical="top" wrapText="1"/>
    </xf>
    <xf numFmtId="0" fontId="2" fillId="42" borderId="63" xfId="0" applyFont="1" applyFill="1" applyBorder="1" applyAlignment="1">
      <alignment horizontal="left" vertical="top" wrapText="1"/>
    </xf>
    <xf numFmtId="0" fontId="2" fillId="42" borderId="64" xfId="0" applyFont="1" applyFill="1" applyBorder="1" applyAlignment="1">
      <alignment horizontal="left" vertical="top" wrapText="1"/>
    </xf>
    <xf numFmtId="0" fontId="5" fillId="35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81" fillId="0" borderId="49" xfId="61" applyNumberFormat="1" applyFont="1" applyBorder="1" applyAlignment="1">
      <alignment horizontal="center" vertical="center"/>
      <protection/>
    </xf>
    <xf numFmtId="49" fontId="81" fillId="0" borderId="50" xfId="61" applyNumberFormat="1" applyFont="1" applyBorder="1" applyAlignment="1">
      <alignment horizontal="center" vertical="center"/>
      <protection/>
    </xf>
    <xf numFmtId="49" fontId="81" fillId="0" borderId="65" xfId="61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2VCﾄﾞﾛｰ" xfId="61"/>
    <cellStyle name="標準_21男子団体選手登録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13</xdr:col>
      <xdr:colOff>161925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334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13</xdr:col>
      <xdr:colOff>161925</xdr:colOff>
      <xdr:row>6</xdr:row>
      <xdr:rowOff>9525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8100" y="85725"/>
          <a:ext cx="7315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　  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テニスドロー自動作成ツール</a:t>
          </a: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400" b="1" i="1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2200" b="1" i="1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(NTA)Love All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（ＬｏｖｅＡｌｌ Ver1.1　をもとにして　長野県テニス協会　がシステム追加・変更を行いました）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                  　　　　　　　　　　長野県テニス協会　（総務部）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2008年6月20日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13</xdr:col>
      <xdr:colOff>161925</xdr:colOff>
      <xdr:row>6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334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13</xdr:col>
      <xdr:colOff>161925</xdr:colOff>
      <xdr:row>6</xdr:row>
      <xdr:rowOff>9525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8100" y="85725"/>
          <a:ext cx="7315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　  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テニスドロー自動作成ツール</a:t>
          </a: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400" b="1" i="1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2200" b="1" i="1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(NTA)Love All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（ＬｏｖｅＡｌｌ Ver1.1　をもとにして　長野県テニス協会　が機能追加・変更を行いました）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                  　　　　　　　　　　長野県テニス協会　（総務部）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20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3</xdr:col>
      <xdr:colOff>400050</xdr:colOff>
      <xdr:row>31</xdr:row>
      <xdr:rowOff>104775</xdr:rowOff>
    </xdr:from>
    <xdr:to>
      <xdr:col>3</xdr:col>
      <xdr:colOff>609600</xdr:colOff>
      <xdr:row>31</xdr:row>
      <xdr:rowOff>104775</xdr:rowOff>
    </xdr:to>
    <xdr:sp>
      <xdr:nvSpPr>
        <xdr:cNvPr id="5" name="Line 7"/>
        <xdr:cNvSpPr>
          <a:spLocks/>
        </xdr:cNvSpPr>
      </xdr:nvSpPr>
      <xdr:spPr>
        <a:xfrm>
          <a:off x="1714500" y="5514975"/>
          <a:ext cx="209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32</xdr:row>
      <xdr:rowOff>95250</xdr:rowOff>
    </xdr:from>
    <xdr:to>
      <xdr:col>3</xdr:col>
      <xdr:colOff>609600</xdr:colOff>
      <xdr:row>32</xdr:row>
      <xdr:rowOff>95250</xdr:rowOff>
    </xdr:to>
    <xdr:sp>
      <xdr:nvSpPr>
        <xdr:cNvPr id="6" name="Line 8"/>
        <xdr:cNvSpPr>
          <a:spLocks/>
        </xdr:cNvSpPr>
      </xdr:nvSpPr>
      <xdr:spPr>
        <a:xfrm>
          <a:off x="1714500" y="5676900"/>
          <a:ext cx="209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31</xdr:row>
      <xdr:rowOff>104775</xdr:rowOff>
    </xdr:from>
    <xdr:to>
      <xdr:col>3</xdr:col>
      <xdr:colOff>609600</xdr:colOff>
      <xdr:row>32</xdr:row>
      <xdr:rowOff>95250</xdr:rowOff>
    </xdr:to>
    <xdr:sp>
      <xdr:nvSpPr>
        <xdr:cNvPr id="7" name="Line 9"/>
        <xdr:cNvSpPr>
          <a:spLocks/>
        </xdr:cNvSpPr>
      </xdr:nvSpPr>
      <xdr:spPr>
        <a:xfrm>
          <a:off x="1924050" y="5514975"/>
          <a:ext cx="0" cy="161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32</xdr:row>
      <xdr:rowOff>9525</xdr:rowOff>
    </xdr:from>
    <xdr:to>
      <xdr:col>4</xdr:col>
      <xdr:colOff>114300</xdr:colOff>
      <xdr:row>32</xdr:row>
      <xdr:rowOff>9525</xdr:rowOff>
    </xdr:to>
    <xdr:sp>
      <xdr:nvSpPr>
        <xdr:cNvPr id="8" name="Line 10"/>
        <xdr:cNvSpPr>
          <a:spLocks/>
        </xdr:cNvSpPr>
      </xdr:nvSpPr>
      <xdr:spPr>
        <a:xfrm>
          <a:off x="1924050" y="5591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33</xdr:row>
      <xdr:rowOff>66675</xdr:rowOff>
    </xdr:from>
    <xdr:to>
      <xdr:col>3</xdr:col>
      <xdr:colOff>619125</xdr:colOff>
      <xdr:row>33</xdr:row>
      <xdr:rowOff>66675</xdr:rowOff>
    </xdr:to>
    <xdr:sp>
      <xdr:nvSpPr>
        <xdr:cNvPr id="9" name="Line 11"/>
        <xdr:cNvSpPr>
          <a:spLocks/>
        </xdr:cNvSpPr>
      </xdr:nvSpPr>
      <xdr:spPr>
        <a:xfrm>
          <a:off x="1733550" y="5819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34</xdr:row>
      <xdr:rowOff>57150</xdr:rowOff>
    </xdr:from>
    <xdr:to>
      <xdr:col>3</xdr:col>
      <xdr:colOff>619125</xdr:colOff>
      <xdr:row>34</xdr:row>
      <xdr:rowOff>57150</xdr:rowOff>
    </xdr:to>
    <xdr:sp>
      <xdr:nvSpPr>
        <xdr:cNvPr id="10" name="Line 12"/>
        <xdr:cNvSpPr>
          <a:spLocks/>
        </xdr:cNvSpPr>
      </xdr:nvSpPr>
      <xdr:spPr>
        <a:xfrm>
          <a:off x="1733550" y="5981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66675</xdr:rowOff>
    </xdr:from>
    <xdr:to>
      <xdr:col>3</xdr:col>
      <xdr:colOff>619125</xdr:colOff>
      <xdr:row>34</xdr:row>
      <xdr:rowOff>57150</xdr:rowOff>
    </xdr:to>
    <xdr:sp>
      <xdr:nvSpPr>
        <xdr:cNvPr id="11" name="Line 13"/>
        <xdr:cNvSpPr>
          <a:spLocks/>
        </xdr:cNvSpPr>
      </xdr:nvSpPr>
      <xdr:spPr>
        <a:xfrm>
          <a:off x="1933575" y="5819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142875</xdr:rowOff>
    </xdr:from>
    <xdr:to>
      <xdr:col>4</xdr:col>
      <xdr:colOff>123825</xdr:colOff>
      <xdr:row>33</xdr:row>
      <xdr:rowOff>142875</xdr:rowOff>
    </xdr:to>
    <xdr:sp>
      <xdr:nvSpPr>
        <xdr:cNvPr id="12" name="Line 14"/>
        <xdr:cNvSpPr>
          <a:spLocks/>
        </xdr:cNvSpPr>
      </xdr:nvSpPr>
      <xdr:spPr>
        <a:xfrm>
          <a:off x="1933575" y="5895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95250</xdr:rowOff>
    </xdr:from>
    <xdr:to>
      <xdr:col>4</xdr:col>
      <xdr:colOff>114300</xdr:colOff>
      <xdr:row>30</xdr:row>
      <xdr:rowOff>95250</xdr:rowOff>
    </xdr:to>
    <xdr:sp>
      <xdr:nvSpPr>
        <xdr:cNvPr id="13" name="Line 15"/>
        <xdr:cNvSpPr>
          <a:spLocks/>
        </xdr:cNvSpPr>
      </xdr:nvSpPr>
      <xdr:spPr>
        <a:xfrm>
          <a:off x="1733550" y="5334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30</xdr:row>
      <xdr:rowOff>95250</xdr:rowOff>
    </xdr:from>
    <xdr:to>
      <xdr:col>4</xdr:col>
      <xdr:colOff>114300</xdr:colOff>
      <xdr:row>32</xdr:row>
      <xdr:rowOff>9525</xdr:rowOff>
    </xdr:to>
    <xdr:sp>
      <xdr:nvSpPr>
        <xdr:cNvPr id="14" name="Line 16"/>
        <xdr:cNvSpPr>
          <a:spLocks/>
        </xdr:cNvSpPr>
      </xdr:nvSpPr>
      <xdr:spPr>
        <a:xfrm>
          <a:off x="2114550" y="53340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35</xdr:row>
      <xdr:rowOff>57150</xdr:rowOff>
    </xdr:from>
    <xdr:to>
      <xdr:col>4</xdr:col>
      <xdr:colOff>114300</xdr:colOff>
      <xdr:row>35</xdr:row>
      <xdr:rowOff>57150</xdr:rowOff>
    </xdr:to>
    <xdr:sp>
      <xdr:nvSpPr>
        <xdr:cNvPr id="15" name="Line 17"/>
        <xdr:cNvSpPr>
          <a:spLocks/>
        </xdr:cNvSpPr>
      </xdr:nvSpPr>
      <xdr:spPr>
        <a:xfrm>
          <a:off x="1733550" y="6153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33</xdr:row>
      <xdr:rowOff>142875</xdr:rowOff>
    </xdr:from>
    <xdr:to>
      <xdr:col>4</xdr:col>
      <xdr:colOff>123825</xdr:colOff>
      <xdr:row>35</xdr:row>
      <xdr:rowOff>57150</xdr:rowOff>
    </xdr:to>
    <xdr:sp>
      <xdr:nvSpPr>
        <xdr:cNvPr id="16" name="Line 18"/>
        <xdr:cNvSpPr>
          <a:spLocks/>
        </xdr:cNvSpPr>
      </xdr:nvSpPr>
      <xdr:spPr>
        <a:xfrm>
          <a:off x="2124075" y="5895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31</xdr:row>
      <xdr:rowOff>47625</xdr:rowOff>
    </xdr:from>
    <xdr:to>
      <xdr:col>4</xdr:col>
      <xdr:colOff>314325</xdr:colOff>
      <xdr:row>31</xdr:row>
      <xdr:rowOff>47625</xdr:rowOff>
    </xdr:to>
    <xdr:sp>
      <xdr:nvSpPr>
        <xdr:cNvPr id="17" name="Line 19"/>
        <xdr:cNvSpPr>
          <a:spLocks/>
        </xdr:cNvSpPr>
      </xdr:nvSpPr>
      <xdr:spPr>
        <a:xfrm>
          <a:off x="2124075" y="5457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34</xdr:row>
      <xdr:rowOff>104775</xdr:rowOff>
    </xdr:from>
    <xdr:to>
      <xdr:col>4</xdr:col>
      <xdr:colOff>314325</xdr:colOff>
      <xdr:row>34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2124075" y="6029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31</xdr:row>
      <xdr:rowOff>47625</xdr:rowOff>
    </xdr:from>
    <xdr:to>
      <xdr:col>4</xdr:col>
      <xdr:colOff>314325</xdr:colOff>
      <xdr:row>34</xdr:row>
      <xdr:rowOff>104775</xdr:rowOff>
    </xdr:to>
    <xdr:sp>
      <xdr:nvSpPr>
        <xdr:cNvPr id="19" name="Line 21"/>
        <xdr:cNvSpPr>
          <a:spLocks/>
        </xdr:cNvSpPr>
      </xdr:nvSpPr>
      <xdr:spPr>
        <a:xfrm>
          <a:off x="2314575" y="54578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32</xdr:row>
      <xdr:rowOff>161925</xdr:rowOff>
    </xdr:from>
    <xdr:to>
      <xdr:col>4</xdr:col>
      <xdr:colOff>504825</xdr:colOff>
      <xdr:row>32</xdr:row>
      <xdr:rowOff>161925</xdr:rowOff>
    </xdr:to>
    <xdr:sp>
      <xdr:nvSpPr>
        <xdr:cNvPr id="20" name="Line 22"/>
        <xdr:cNvSpPr>
          <a:spLocks/>
        </xdr:cNvSpPr>
      </xdr:nvSpPr>
      <xdr:spPr>
        <a:xfrm>
          <a:off x="2314575" y="5743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31</xdr:row>
      <xdr:rowOff>104775</xdr:rowOff>
    </xdr:from>
    <xdr:to>
      <xdr:col>6</xdr:col>
      <xdr:colOff>609600</xdr:colOff>
      <xdr:row>31</xdr:row>
      <xdr:rowOff>104775</xdr:rowOff>
    </xdr:to>
    <xdr:sp>
      <xdr:nvSpPr>
        <xdr:cNvPr id="21" name="Line 23"/>
        <xdr:cNvSpPr>
          <a:spLocks/>
        </xdr:cNvSpPr>
      </xdr:nvSpPr>
      <xdr:spPr>
        <a:xfrm>
          <a:off x="3771900" y="5514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32</xdr:row>
      <xdr:rowOff>95250</xdr:rowOff>
    </xdr:from>
    <xdr:to>
      <xdr:col>6</xdr:col>
      <xdr:colOff>609600</xdr:colOff>
      <xdr:row>32</xdr:row>
      <xdr:rowOff>95250</xdr:rowOff>
    </xdr:to>
    <xdr:sp>
      <xdr:nvSpPr>
        <xdr:cNvPr id="22" name="Line 24"/>
        <xdr:cNvSpPr>
          <a:spLocks/>
        </xdr:cNvSpPr>
      </xdr:nvSpPr>
      <xdr:spPr>
        <a:xfrm>
          <a:off x="3771900" y="56769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31</xdr:row>
      <xdr:rowOff>104775</xdr:rowOff>
    </xdr:from>
    <xdr:to>
      <xdr:col>6</xdr:col>
      <xdr:colOff>609600</xdr:colOff>
      <xdr:row>32</xdr:row>
      <xdr:rowOff>95250</xdr:rowOff>
    </xdr:to>
    <xdr:sp>
      <xdr:nvSpPr>
        <xdr:cNvPr id="23" name="Line 25"/>
        <xdr:cNvSpPr>
          <a:spLocks/>
        </xdr:cNvSpPr>
      </xdr:nvSpPr>
      <xdr:spPr>
        <a:xfrm>
          <a:off x="3981450" y="5514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32</xdr:row>
      <xdr:rowOff>9525</xdr:rowOff>
    </xdr:from>
    <xdr:to>
      <xdr:col>7</xdr:col>
      <xdr:colOff>114300</xdr:colOff>
      <xdr:row>32</xdr:row>
      <xdr:rowOff>9525</xdr:rowOff>
    </xdr:to>
    <xdr:sp>
      <xdr:nvSpPr>
        <xdr:cNvPr id="24" name="Line 26"/>
        <xdr:cNvSpPr>
          <a:spLocks/>
        </xdr:cNvSpPr>
      </xdr:nvSpPr>
      <xdr:spPr>
        <a:xfrm>
          <a:off x="3981450" y="5591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33</xdr:row>
      <xdr:rowOff>66675</xdr:rowOff>
    </xdr:from>
    <xdr:to>
      <xdr:col>6</xdr:col>
      <xdr:colOff>619125</xdr:colOff>
      <xdr:row>33</xdr:row>
      <xdr:rowOff>66675</xdr:rowOff>
    </xdr:to>
    <xdr:sp>
      <xdr:nvSpPr>
        <xdr:cNvPr id="25" name="Line 27"/>
        <xdr:cNvSpPr>
          <a:spLocks/>
        </xdr:cNvSpPr>
      </xdr:nvSpPr>
      <xdr:spPr>
        <a:xfrm>
          <a:off x="3790950" y="5819775"/>
          <a:ext cx="200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34</xdr:row>
      <xdr:rowOff>57150</xdr:rowOff>
    </xdr:from>
    <xdr:to>
      <xdr:col>6</xdr:col>
      <xdr:colOff>619125</xdr:colOff>
      <xdr:row>34</xdr:row>
      <xdr:rowOff>57150</xdr:rowOff>
    </xdr:to>
    <xdr:sp>
      <xdr:nvSpPr>
        <xdr:cNvPr id="26" name="Line 28"/>
        <xdr:cNvSpPr>
          <a:spLocks/>
        </xdr:cNvSpPr>
      </xdr:nvSpPr>
      <xdr:spPr>
        <a:xfrm>
          <a:off x="3790950" y="5981700"/>
          <a:ext cx="200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33</xdr:row>
      <xdr:rowOff>66675</xdr:rowOff>
    </xdr:from>
    <xdr:to>
      <xdr:col>6</xdr:col>
      <xdr:colOff>619125</xdr:colOff>
      <xdr:row>34</xdr:row>
      <xdr:rowOff>57150</xdr:rowOff>
    </xdr:to>
    <xdr:sp>
      <xdr:nvSpPr>
        <xdr:cNvPr id="27" name="Line 29"/>
        <xdr:cNvSpPr>
          <a:spLocks/>
        </xdr:cNvSpPr>
      </xdr:nvSpPr>
      <xdr:spPr>
        <a:xfrm>
          <a:off x="3990975" y="5819775"/>
          <a:ext cx="0" cy="161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33</xdr:row>
      <xdr:rowOff>142875</xdr:rowOff>
    </xdr:from>
    <xdr:to>
      <xdr:col>7</xdr:col>
      <xdr:colOff>123825</xdr:colOff>
      <xdr:row>33</xdr:row>
      <xdr:rowOff>142875</xdr:rowOff>
    </xdr:to>
    <xdr:sp>
      <xdr:nvSpPr>
        <xdr:cNvPr id="28" name="Line 30"/>
        <xdr:cNvSpPr>
          <a:spLocks/>
        </xdr:cNvSpPr>
      </xdr:nvSpPr>
      <xdr:spPr>
        <a:xfrm>
          <a:off x="3990975" y="5895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30</xdr:row>
      <xdr:rowOff>95250</xdr:rowOff>
    </xdr:from>
    <xdr:to>
      <xdr:col>7</xdr:col>
      <xdr:colOff>114300</xdr:colOff>
      <xdr:row>30</xdr:row>
      <xdr:rowOff>95250</xdr:rowOff>
    </xdr:to>
    <xdr:sp>
      <xdr:nvSpPr>
        <xdr:cNvPr id="29" name="Line 31"/>
        <xdr:cNvSpPr>
          <a:spLocks/>
        </xdr:cNvSpPr>
      </xdr:nvSpPr>
      <xdr:spPr>
        <a:xfrm>
          <a:off x="3790950" y="5334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30</xdr:row>
      <xdr:rowOff>95250</xdr:rowOff>
    </xdr:from>
    <xdr:to>
      <xdr:col>7</xdr:col>
      <xdr:colOff>114300</xdr:colOff>
      <xdr:row>32</xdr:row>
      <xdr:rowOff>9525</xdr:rowOff>
    </xdr:to>
    <xdr:sp>
      <xdr:nvSpPr>
        <xdr:cNvPr id="30" name="Line 32"/>
        <xdr:cNvSpPr>
          <a:spLocks/>
        </xdr:cNvSpPr>
      </xdr:nvSpPr>
      <xdr:spPr>
        <a:xfrm>
          <a:off x="4171950" y="53340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35</xdr:row>
      <xdr:rowOff>57150</xdr:rowOff>
    </xdr:from>
    <xdr:to>
      <xdr:col>7</xdr:col>
      <xdr:colOff>114300</xdr:colOff>
      <xdr:row>35</xdr:row>
      <xdr:rowOff>57150</xdr:rowOff>
    </xdr:to>
    <xdr:sp>
      <xdr:nvSpPr>
        <xdr:cNvPr id="31" name="Line 33"/>
        <xdr:cNvSpPr>
          <a:spLocks/>
        </xdr:cNvSpPr>
      </xdr:nvSpPr>
      <xdr:spPr>
        <a:xfrm>
          <a:off x="3790950" y="6153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33</xdr:row>
      <xdr:rowOff>142875</xdr:rowOff>
    </xdr:from>
    <xdr:to>
      <xdr:col>7</xdr:col>
      <xdr:colOff>123825</xdr:colOff>
      <xdr:row>35</xdr:row>
      <xdr:rowOff>57150</xdr:rowOff>
    </xdr:to>
    <xdr:sp>
      <xdr:nvSpPr>
        <xdr:cNvPr id="32" name="Line 34"/>
        <xdr:cNvSpPr>
          <a:spLocks/>
        </xdr:cNvSpPr>
      </xdr:nvSpPr>
      <xdr:spPr>
        <a:xfrm>
          <a:off x="4181475" y="5895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31</xdr:row>
      <xdr:rowOff>47625</xdr:rowOff>
    </xdr:from>
    <xdr:to>
      <xdr:col>7</xdr:col>
      <xdr:colOff>314325</xdr:colOff>
      <xdr:row>31</xdr:row>
      <xdr:rowOff>47625</xdr:rowOff>
    </xdr:to>
    <xdr:sp>
      <xdr:nvSpPr>
        <xdr:cNvPr id="33" name="Line 35"/>
        <xdr:cNvSpPr>
          <a:spLocks/>
        </xdr:cNvSpPr>
      </xdr:nvSpPr>
      <xdr:spPr>
        <a:xfrm>
          <a:off x="4181475" y="5457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34</xdr:row>
      <xdr:rowOff>104775</xdr:rowOff>
    </xdr:from>
    <xdr:to>
      <xdr:col>7</xdr:col>
      <xdr:colOff>314325</xdr:colOff>
      <xdr:row>34</xdr:row>
      <xdr:rowOff>104775</xdr:rowOff>
    </xdr:to>
    <xdr:sp>
      <xdr:nvSpPr>
        <xdr:cNvPr id="34" name="Line 36"/>
        <xdr:cNvSpPr>
          <a:spLocks/>
        </xdr:cNvSpPr>
      </xdr:nvSpPr>
      <xdr:spPr>
        <a:xfrm>
          <a:off x="4181475" y="6029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31</xdr:row>
      <xdr:rowOff>47625</xdr:rowOff>
    </xdr:from>
    <xdr:to>
      <xdr:col>7</xdr:col>
      <xdr:colOff>314325</xdr:colOff>
      <xdr:row>34</xdr:row>
      <xdr:rowOff>104775</xdr:rowOff>
    </xdr:to>
    <xdr:sp>
      <xdr:nvSpPr>
        <xdr:cNvPr id="35" name="Line 37"/>
        <xdr:cNvSpPr>
          <a:spLocks/>
        </xdr:cNvSpPr>
      </xdr:nvSpPr>
      <xdr:spPr>
        <a:xfrm>
          <a:off x="4371975" y="54578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32</xdr:row>
      <xdr:rowOff>161925</xdr:rowOff>
    </xdr:from>
    <xdr:to>
      <xdr:col>7</xdr:col>
      <xdr:colOff>504825</xdr:colOff>
      <xdr:row>32</xdr:row>
      <xdr:rowOff>161925</xdr:rowOff>
    </xdr:to>
    <xdr:sp>
      <xdr:nvSpPr>
        <xdr:cNvPr id="36" name="Line 38"/>
        <xdr:cNvSpPr>
          <a:spLocks/>
        </xdr:cNvSpPr>
      </xdr:nvSpPr>
      <xdr:spPr>
        <a:xfrm>
          <a:off x="4371975" y="5743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GSVM02\redirects$\03001268\&#12487;&#12473;&#12463;&#12488;&#12483;&#12503;\&#24179;&#26519;DT\&#24179;&#26519;2W\&#24179;&#26519;\&#12506;&#12523;&#12477;&#12490;\&#21332;&#20250;\&#24066;&#32207;&#20307;\2015H27\2015&#24066;&#32207;&#20307;%20&#30007;&#12480;&#125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ランキング"/>
      <sheetName val="参加者名簿"/>
      <sheetName val="リーグ戦"/>
      <sheetName val="1.2位決勝ﾄｰﾅﾒﾝﾄ"/>
      <sheetName val="対戦結果 午後の部"/>
      <sheetName val="3位リーグ戦 "/>
      <sheetName val="1.2位リーグ戦"/>
      <sheetName val="1.2.3位リーグ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ganotennis.jp/info/soft/softhom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122"/>
  <sheetViews>
    <sheetView showGridLines="0" zoomScalePageLayoutView="0" workbookViewId="0" topLeftCell="A1">
      <selection activeCell="F13" sqref="F13:G13"/>
    </sheetView>
  </sheetViews>
  <sheetFormatPr defaultColWidth="9.00390625" defaultRowHeight="13.5"/>
  <cols>
    <col min="1" max="1" width="2.50390625" style="20" customWidth="1"/>
    <col min="2" max="2" width="5.75390625" style="21" customWidth="1"/>
    <col min="3" max="7" width="9.00390625" style="21" customWidth="1"/>
    <col min="8" max="8" width="10.25390625" style="21" customWidth="1"/>
    <col min="9" max="9" width="3.75390625" style="22" customWidth="1"/>
    <col min="10" max="10" width="8.125" style="22" customWidth="1"/>
    <col min="11" max="11" width="3.00390625" style="22" customWidth="1"/>
    <col min="12" max="13" width="8.00390625" style="21" customWidth="1"/>
    <col min="14" max="16384" width="9.00390625" style="21" customWidth="1"/>
  </cols>
  <sheetData>
    <row r="1" spans="1:13" ht="13.5">
      <c r="A1" s="155"/>
      <c r="B1" s="54"/>
      <c r="C1" s="54"/>
      <c r="D1" s="54"/>
      <c r="E1" s="54"/>
      <c r="F1" s="54"/>
      <c r="G1" s="54"/>
      <c r="H1" s="54"/>
      <c r="I1" s="33"/>
      <c r="J1" s="33"/>
      <c r="K1" s="33"/>
      <c r="L1" s="54"/>
      <c r="M1" s="54"/>
    </row>
    <row r="2" spans="1:13" ht="18">
      <c r="A2" s="54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54"/>
    </row>
    <row r="3" spans="1:13" ht="16.5" customHeight="1">
      <c r="A3" s="54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54"/>
    </row>
    <row r="4" spans="1:13" ht="16.5" customHeight="1">
      <c r="A4" s="54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54"/>
    </row>
    <row r="5" spans="1:13" s="69" customFormat="1" ht="14.25">
      <c r="A5" s="148"/>
      <c r="B5" s="148"/>
      <c r="C5" s="148"/>
      <c r="D5" s="148"/>
      <c r="E5" s="148"/>
      <c r="F5" s="148"/>
      <c r="G5" s="149"/>
      <c r="H5" s="148"/>
      <c r="I5" s="149"/>
      <c r="J5" s="149"/>
      <c r="K5" s="150"/>
      <c r="L5" s="151"/>
      <c r="M5" s="149"/>
    </row>
    <row r="6" spans="1:13" s="69" customFormat="1" ht="13.5">
      <c r="A6" s="148"/>
      <c r="B6" s="148"/>
      <c r="C6" s="148"/>
      <c r="D6" s="148"/>
      <c r="E6" s="148"/>
      <c r="F6" s="148"/>
      <c r="G6" s="149"/>
      <c r="H6" s="149"/>
      <c r="I6" s="149"/>
      <c r="J6" s="232"/>
      <c r="K6" s="232"/>
      <c r="L6" s="232"/>
      <c r="M6" s="156"/>
    </row>
    <row r="7" spans="1:13" ht="13.5" customHeight="1">
      <c r="A7" s="54"/>
      <c r="B7" s="54"/>
      <c r="C7" s="152"/>
      <c r="D7" s="54"/>
      <c r="E7" s="54"/>
      <c r="F7" s="54"/>
      <c r="G7" s="54"/>
      <c r="H7" s="54"/>
      <c r="I7" s="33"/>
      <c r="J7" s="33"/>
      <c r="K7" s="33"/>
      <c r="L7" s="54"/>
      <c r="M7" s="54"/>
    </row>
    <row r="8" ht="13.5">
      <c r="A8" s="20" t="s">
        <v>76</v>
      </c>
    </row>
    <row r="9" ht="13.5">
      <c r="A9" s="20" t="s">
        <v>122</v>
      </c>
    </row>
    <row r="11" spans="2:3" ht="13.5">
      <c r="B11" s="73" t="s">
        <v>95</v>
      </c>
      <c r="C11" s="65"/>
    </row>
    <row r="12" spans="2:3" ht="13.5">
      <c r="B12" s="73" t="s">
        <v>104</v>
      </c>
      <c r="C12" s="65"/>
    </row>
    <row r="13" spans="2:8" ht="14.25">
      <c r="B13" s="65"/>
      <c r="C13" s="73" t="s">
        <v>105</v>
      </c>
      <c r="F13" s="233" t="s">
        <v>200</v>
      </c>
      <c r="G13" s="233"/>
      <c r="H13" s="21" t="s">
        <v>97</v>
      </c>
    </row>
    <row r="14" spans="2:3" ht="13.5">
      <c r="B14" s="65"/>
      <c r="C14" s="66" t="s">
        <v>129</v>
      </c>
    </row>
    <row r="15" spans="2:3" ht="13.5">
      <c r="B15" s="65"/>
      <c r="C15" s="66"/>
    </row>
    <row r="16" spans="1:8" s="69" customFormat="1" ht="12">
      <c r="A16" s="65"/>
      <c r="B16" s="65" t="s">
        <v>120</v>
      </c>
      <c r="C16" s="65"/>
      <c r="D16" s="65"/>
      <c r="E16" s="65"/>
      <c r="F16" s="65"/>
      <c r="G16" s="65"/>
      <c r="H16" s="65"/>
    </row>
    <row r="17" spans="1:8" s="69" customFormat="1" ht="12">
      <c r="A17" s="65"/>
      <c r="B17" s="65" t="s">
        <v>119</v>
      </c>
      <c r="C17" s="65"/>
      <c r="D17" s="65"/>
      <c r="E17" s="65"/>
      <c r="F17" s="65"/>
      <c r="G17" s="65"/>
      <c r="H17" s="65"/>
    </row>
    <row r="18" spans="1:8" s="69" customFormat="1" ht="12">
      <c r="A18" s="65"/>
      <c r="B18" s="65" t="s">
        <v>121</v>
      </c>
      <c r="C18" s="65"/>
      <c r="D18" s="65"/>
      <c r="E18" s="65"/>
      <c r="F18" s="65"/>
      <c r="G18" s="65"/>
      <c r="H18" s="65"/>
    </row>
    <row r="19" spans="2:3" ht="13.5">
      <c r="B19" s="65"/>
      <c r="C19" s="66"/>
    </row>
    <row r="20" spans="2:3" ht="13.5">
      <c r="B20" s="70" t="s">
        <v>123</v>
      </c>
      <c r="C20" s="71"/>
    </row>
    <row r="21" ht="13.5">
      <c r="B21" s="157" t="s">
        <v>201</v>
      </c>
    </row>
    <row r="22" spans="2:3" ht="13.5">
      <c r="B22" s="157"/>
      <c r="C22" s="21" t="s">
        <v>202</v>
      </c>
    </row>
    <row r="23" spans="2:3" ht="13.5">
      <c r="B23" s="157"/>
      <c r="C23" s="21" t="s">
        <v>203</v>
      </c>
    </row>
    <row r="24" spans="2:3" ht="13.5">
      <c r="B24" s="157"/>
      <c r="C24" s="21" t="s">
        <v>204</v>
      </c>
    </row>
    <row r="25" ht="13.5">
      <c r="B25" s="157" t="s">
        <v>197</v>
      </c>
    </row>
    <row r="26" spans="2:3" ht="13.5">
      <c r="B26" s="157"/>
      <c r="C26" s="21" t="s">
        <v>196</v>
      </c>
    </row>
    <row r="27" ht="13.5">
      <c r="B27" s="157" t="s">
        <v>195</v>
      </c>
    </row>
    <row r="28" spans="2:3" ht="13.5">
      <c r="B28" s="70"/>
      <c r="C28" s="71" t="s">
        <v>194</v>
      </c>
    </row>
    <row r="29" spans="2:3" ht="13.5">
      <c r="B29" s="70"/>
      <c r="C29" s="71" t="s">
        <v>130</v>
      </c>
    </row>
    <row r="30" spans="2:3" ht="13.5">
      <c r="B30" s="70"/>
      <c r="C30" s="71" t="s">
        <v>131</v>
      </c>
    </row>
    <row r="31" spans="2:7" ht="13.5">
      <c r="B31" s="70"/>
      <c r="C31" s="158" t="s">
        <v>132</v>
      </c>
      <c r="D31" s="159" t="s">
        <v>133</v>
      </c>
      <c r="F31" s="158" t="s">
        <v>134</v>
      </c>
      <c r="G31" s="159" t="s">
        <v>135</v>
      </c>
    </row>
    <row r="32" spans="2:7" ht="13.5">
      <c r="B32" s="70"/>
      <c r="C32" s="71"/>
      <c r="D32" s="159" t="s">
        <v>136</v>
      </c>
      <c r="F32" s="71"/>
      <c r="G32" s="158" t="s">
        <v>137</v>
      </c>
    </row>
    <row r="33" spans="2:7" ht="13.5">
      <c r="B33" s="70"/>
      <c r="C33" s="71"/>
      <c r="D33" s="159" t="s">
        <v>138</v>
      </c>
      <c r="F33" s="71"/>
      <c r="G33" s="159" t="s">
        <v>136</v>
      </c>
    </row>
    <row r="34" spans="2:7" ht="13.5">
      <c r="B34" s="70"/>
      <c r="C34" s="71"/>
      <c r="D34" s="159" t="s">
        <v>139</v>
      </c>
      <c r="F34" s="71"/>
      <c r="G34" s="159" t="s">
        <v>138</v>
      </c>
    </row>
    <row r="35" spans="2:7" ht="13.5">
      <c r="B35" s="70"/>
      <c r="C35" s="71"/>
      <c r="D35" s="160" t="s">
        <v>140</v>
      </c>
      <c r="F35" s="71"/>
      <c r="G35" s="159" t="s">
        <v>139</v>
      </c>
    </row>
    <row r="36" spans="2:7" ht="13.5">
      <c r="B36" s="70"/>
      <c r="C36" s="71"/>
      <c r="D36" s="159" t="s">
        <v>141</v>
      </c>
      <c r="F36" s="71"/>
      <c r="G36" s="159" t="s">
        <v>141</v>
      </c>
    </row>
    <row r="37" spans="2:3" ht="13.5">
      <c r="B37" s="70"/>
      <c r="C37" s="71" t="s">
        <v>126</v>
      </c>
    </row>
    <row r="38" spans="2:3" ht="13.5">
      <c r="B38" s="70"/>
      <c r="C38" s="71" t="s">
        <v>118</v>
      </c>
    </row>
    <row r="39" ht="13.5">
      <c r="B39" s="70" t="s">
        <v>142</v>
      </c>
    </row>
    <row r="40" spans="2:3" ht="13.5">
      <c r="B40" s="72"/>
      <c r="C40" s="71" t="s">
        <v>98</v>
      </c>
    </row>
    <row r="41" ht="13.5">
      <c r="B41" s="70" t="s">
        <v>143</v>
      </c>
    </row>
    <row r="42" spans="2:3" ht="13.5">
      <c r="B42" s="72"/>
      <c r="C42" s="71" t="s">
        <v>99</v>
      </c>
    </row>
    <row r="43" ht="13.5">
      <c r="B43" s="161" t="s">
        <v>144</v>
      </c>
    </row>
    <row r="44" ht="13.5">
      <c r="B44" s="157" t="s">
        <v>145</v>
      </c>
    </row>
    <row r="45" spans="2:3" ht="13.5">
      <c r="B45" s="72"/>
      <c r="C45" s="71" t="s">
        <v>100</v>
      </c>
    </row>
    <row r="46" spans="2:3" ht="13.5">
      <c r="B46" s="72"/>
      <c r="C46" s="40" t="s">
        <v>101</v>
      </c>
    </row>
    <row r="47" spans="2:3" ht="13.5">
      <c r="B47" s="72"/>
      <c r="C47" s="71" t="s">
        <v>102</v>
      </c>
    </row>
    <row r="48" spans="2:3" ht="13.5">
      <c r="B48" s="72"/>
      <c r="C48" s="71" t="s">
        <v>103</v>
      </c>
    </row>
    <row r="49" spans="2:3" ht="13.5">
      <c r="B49" s="72"/>
      <c r="C49" s="71" t="s">
        <v>146</v>
      </c>
    </row>
    <row r="50" spans="2:3" ht="13.5">
      <c r="B50" s="70" t="s">
        <v>147</v>
      </c>
      <c r="C50" s="71"/>
    </row>
    <row r="52" ht="13.5">
      <c r="B52" s="34" t="s">
        <v>79</v>
      </c>
    </row>
    <row r="53" spans="1:2" ht="13.5">
      <c r="A53" s="153" t="s">
        <v>148</v>
      </c>
      <c r="B53" s="154" t="s">
        <v>77</v>
      </c>
    </row>
    <row r="54" spans="2:9" ht="13.5">
      <c r="B54" s="27" t="s">
        <v>35</v>
      </c>
      <c r="C54" s="224" t="s">
        <v>149</v>
      </c>
      <c r="D54" s="235"/>
      <c r="E54" s="235"/>
      <c r="F54" s="235"/>
      <c r="G54" s="235"/>
      <c r="H54" s="235"/>
      <c r="I54" s="235"/>
    </row>
    <row r="55" spans="3:9" ht="13.5">
      <c r="C55" s="235"/>
      <c r="D55" s="235"/>
      <c r="E55" s="235"/>
      <c r="F55" s="235"/>
      <c r="G55" s="235"/>
      <c r="H55" s="235"/>
      <c r="I55" s="235"/>
    </row>
    <row r="56" spans="2:3" ht="13.5">
      <c r="B56" s="27" t="s">
        <v>150</v>
      </c>
      <c r="C56" s="21" t="s">
        <v>61</v>
      </c>
    </row>
    <row r="57" ht="13.5">
      <c r="A57" s="21"/>
    </row>
    <row r="58" spans="1:2" ht="13.5">
      <c r="A58" s="153" t="s">
        <v>151</v>
      </c>
      <c r="B58" s="154" t="s">
        <v>152</v>
      </c>
    </row>
    <row r="59" spans="2:3" ht="13.5">
      <c r="B59" s="27" t="s">
        <v>153</v>
      </c>
      <c r="C59" s="21" t="s">
        <v>65</v>
      </c>
    </row>
    <row r="60" ht="13.5">
      <c r="C60" s="21" t="s">
        <v>62</v>
      </c>
    </row>
    <row r="61" spans="2:3" ht="13.5">
      <c r="B61" s="27" t="s">
        <v>154</v>
      </c>
      <c r="C61" s="21" t="s">
        <v>66</v>
      </c>
    </row>
    <row r="62" spans="3:11" ht="13.5">
      <c r="C62" s="21" t="s">
        <v>63</v>
      </c>
      <c r="I62" s="21"/>
      <c r="J62" s="21"/>
      <c r="K62" s="21"/>
    </row>
    <row r="64" spans="1:11" ht="13.5">
      <c r="A64" s="153" t="s">
        <v>155</v>
      </c>
      <c r="B64" s="154" t="s">
        <v>69</v>
      </c>
      <c r="I64" s="21"/>
      <c r="J64" s="21"/>
      <c r="K64" s="21"/>
    </row>
    <row r="65" spans="2:11" ht="13.5">
      <c r="B65" s="34" t="s">
        <v>156</v>
      </c>
      <c r="J65" s="21"/>
      <c r="K65" s="21"/>
    </row>
    <row r="66" spans="2:11" ht="13.5">
      <c r="B66" s="27" t="s">
        <v>157</v>
      </c>
      <c r="C66" s="224" t="s">
        <v>36</v>
      </c>
      <c r="D66" s="224"/>
      <c r="E66" s="224"/>
      <c r="F66" s="224"/>
      <c r="G66" s="224"/>
      <c r="H66" s="224"/>
      <c r="I66" s="33"/>
      <c r="J66" s="54"/>
      <c r="K66" s="21"/>
    </row>
    <row r="67" spans="2:11" ht="13.5" customHeight="1">
      <c r="B67" s="27"/>
      <c r="C67" s="224"/>
      <c r="D67" s="224"/>
      <c r="E67" s="224"/>
      <c r="F67" s="224"/>
      <c r="G67" s="224"/>
      <c r="H67" s="224"/>
      <c r="I67" s="33"/>
      <c r="J67" s="54"/>
      <c r="K67" s="21"/>
    </row>
    <row r="68" spans="2:11" ht="13.5">
      <c r="B68" s="27"/>
      <c r="C68" s="224"/>
      <c r="D68" s="224"/>
      <c r="E68" s="224"/>
      <c r="F68" s="224"/>
      <c r="G68" s="224"/>
      <c r="H68" s="224"/>
      <c r="I68" s="33"/>
      <c r="J68" s="54"/>
      <c r="K68" s="21"/>
    </row>
    <row r="69" spans="2:11" ht="13.5">
      <c r="B69" s="27" t="s">
        <v>158</v>
      </c>
      <c r="C69" s="224" t="s">
        <v>80</v>
      </c>
      <c r="D69" s="235"/>
      <c r="E69" s="235"/>
      <c r="F69" s="235"/>
      <c r="G69" s="235"/>
      <c r="H69" s="235"/>
      <c r="I69" s="33"/>
      <c r="J69" s="54"/>
      <c r="K69" s="21"/>
    </row>
    <row r="70" spans="3:11" ht="13.5">
      <c r="C70" s="235"/>
      <c r="D70" s="235"/>
      <c r="E70" s="235"/>
      <c r="F70" s="235"/>
      <c r="G70" s="235"/>
      <c r="H70" s="235"/>
      <c r="I70" s="33"/>
      <c r="J70" s="54"/>
      <c r="K70" s="21"/>
    </row>
    <row r="71" spans="2:11" ht="13.5">
      <c r="B71" s="27" t="s">
        <v>159</v>
      </c>
      <c r="C71" s="20" t="s">
        <v>91</v>
      </c>
      <c r="D71" s="20"/>
      <c r="E71" s="20"/>
      <c r="F71" s="20"/>
      <c r="G71" s="20"/>
      <c r="H71" s="20"/>
      <c r="I71" s="33"/>
      <c r="J71" s="54"/>
      <c r="K71" s="21"/>
    </row>
    <row r="72" spans="3:11" ht="13.5">
      <c r="C72" s="20" t="s">
        <v>92</v>
      </c>
      <c r="D72" s="20"/>
      <c r="E72" s="20"/>
      <c r="F72" s="20"/>
      <c r="G72" s="20"/>
      <c r="H72" s="20"/>
      <c r="I72" s="33"/>
      <c r="J72" s="54"/>
      <c r="K72" s="21"/>
    </row>
    <row r="73" spans="9:11" ht="13.5">
      <c r="I73" s="33"/>
      <c r="J73" s="54"/>
      <c r="K73" s="21"/>
    </row>
    <row r="74" spans="2:11" ht="13.5" customHeight="1">
      <c r="B74" s="20" t="s">
        <v>37</v>
      </c>
      <c r="C74" s="234" t="s">
        <v>81</v>
      </c>
      <c r="D74" s="234"/>
      <c r="E74" s="234"/>
      <c r="F74" s="234"/>
      <c r="G74" s="234"/>
      <c r="H74" s="234"/>
      <c r="I74" s="234"/>
      <c r="J74" s="21"/>
      <c r="K74" s="21"/>
    </row>
    <row r="75" spans="3:11" ht="13.5" customHeight="1">
      <c r="C75" s="234"/>
      <c r="D75" s="234"/>
      <c r="E75" s="234"/>
      <c r="F75" s="234"/>
      <c r="G75" s="234"/>
      <c r="H75" s="234"/>
      <c r="I75" s="234"/>
      <c r="J75" s="21"/>
      <c r="K75" s="21"/>
    </row>
    <row r="76" spans="3:13" ht="13.5" customHeight="1">
      <c r="C76" s="234"/>
      <c r="D76" s="234"/>
      <c r="E76" s="234"/>
      <c r="F76" s="234"/>
      <c r="G76" s="234"/>
      <c r="H76" s="234"/>
      <c r="I76" s="234"/>
      <c r="J76" s="33"/>
      <c r="L76" s="33"/>
      <c r="M76" s="39"/>
    </row>
    <row r="77" spans="4:13" ht="13.5" customHeight="1">
      <c r="D77" s="53"/>
      <c r="E77" s="53"/>
      <c r="F77" s="53"/>
      <c r="G77" s="28"/>
      <c r="H77" s="28"/>
      <c r="I77" s="33"/>
      <c r="J77" s="11" t="s">
        <v>30</v>
      </c>
      <c r="L77" s="225" t="s">
        <v>29</v>
      </c>
      <c r="M77" s="225"/>
    </row>
    <row r="78" spans="1:13" ht="13.5">
      <c r="A78" s="153" t="s">
        <v>160</v>
      </c>
      <c r="B78" s="154" t="s">
        <v>0</v>
      </c>
      <c r="D78" s="28"/>
      <c r="E78" s="28"/>
      <c r="F78" s="28"/>
      <c r="G78" s="28"/>
      <c r="H78" s="28"/>
      <c r="I78" s="33"/>
      <c r="J78" s="23">
        <v>1</v>
      </c>
      <c r="K78" s="22" t="s">
        <v>161</v>
      </c>
      <c r="L78" s="23">
        <v>1</v>
      </c>
      <c r="M78" s="35">
        <v>1</v>
      </c>
    </row>
    <row r="79" spans="2:13" ht="13.5">
      <c r="B79" s="27" t="s">
        <v>153</v>
      </c>
      <c r="C79" s="21" t="s">
        <v>162</v>
      </c>
      <c r="D79" s="28"/>
      <c r="E79" s="28"/>
      <c r="F79" s="28"/>
      <c r="G79" s="28"/>
      <c r="H79" s="28"/>
      <c r="I79" s="33"/>
      <c r="J79" s="24">
        <v>8</v>
      </c>
      <c r="K79" s="22" t="s">
        <v>151</v>
      </c>
      <c r="L79" s="24" t="s">
        <v>163</v>
      </c>
      <c r="M79" s="36" t="s">
        <v>93</v>
      </c>
    </row>
    <row r="80" spans="3:13" ht="13.5">
      <c r="C80" s="21" t="s">
        <v>78</v>
      </c>
      <c r="I80" s="21"/>
      <c r="J80" s="24">
        <v>5</v>
      </c>
      <c r="K80" s="22" t="s">
        <v>164</v>
      </c>
      <c r="L80" s="24" t="s">
        <v>165</v>
      </c>
      <c r="M80" s="36" t="s">
        <v>166</v>
      </c>
    </row>
    <row r="81" spans="4:13" ht="13.5">
      <c r="D81" s="28"/>
      <c r="E81" s="28"/>
      <c r="F81" s="28"/>
      <c r="G81" s="28"/>
      <c r="H81" s="28"/>
      <c r="I81" s="33"/>
      <c r="J81" s="25">
        <v>4</v>
      </c>
      <c r="K81" s="22" t="s">
        <v>167</v>
      </c>
      <c r="L81" s="25" t="s">
        <v>168</v>
      </c>
      <c r="M81" s="37" t="s">
        <v>169</v>
      </c>
    </row>
    <row r="82" spans="1:13" ht="13.5" customHeight="1">
      <c r="A82" s="153" t="s">
        <v>170</v>
      </c>
      <c r="B82" s="154" t="s">
        <v>84</v>
      </c>
      <c r="J82" s="24">
        <v>3</v>
      </c>
      <c r="K82" s="22" t="s">
        <v>171</v>
      </c>
      <c r="L82" s="24" t="s">
        <v>172</v>
      </c>
      <c r="M82" s="36" t="s">
        <v>173</v>
      </c>
    </row>
    <row r="83" spans="2:13" ht="13.5">
      <c r="B83" s="27" t="s">
        <v>35</v>
      </c>
      <c r="C83" s="226" t="s">
        <v>174</v>
      </c>
      <c r="D83" s="226"/>
      <c r="E83" s="226"/>
      <c r="F83" s="226"/>
      <c r="G83" s="226"/>
      <c r="H83" s="226"/>
      <c r="J83" s="24">
        <v>6</v>
      </c>
      <c r="K83" s="22" t="s">
        <v>175</v>
      </c>
      <c r="L83" s="26" t="s">
        <v>176</v>
      </c>
      <c r="M83" s="38" t="s">
        <v>177</v>
      </c>
    </row>
    <row r="84" spans="2:13" ht="13.5">
      <c r="B84" s="27"/>
      <c r="C84" s="21" t="s">
        <v>85</v>
      </c>
      <c r="J84" s="24">
        <v>7</v>
      </c>
      <c r="K84" s="22" t="s">
        <v>178</v>
      </c>
      <c r="L84" s="24" t="s">
        <v>179</v>
      </c>
      <c r="M84" s="36" t="s">
        <v>180</v>
      </c>
    </row>
    <row r="85" spans="2:13" ht="13.5">
      <c r="B85" s="27" t="s">
        <v>181</v>
      </c>
      <c r="C85" s="226" t="s">
        <v>182</v>
      </c>
      <c r="D85" s="226"/>
      <c r="E85" s="226"/>
      <c r="F85" s="226"/>
      <c r="G85" s="226"/>
      <c r="H85" s="226"/>
      <c r="J85" s="25">
        <v>2</v>
      </c>
      <c r="K85" s="22" t="s">
        <v>183</v>
      </c>
      <c r="L85" s="25">
        <v>2</v>
      </c>
      <c r="M85" s="37">
        <v>2</v>
      </c>
    </row>
    <row r="86" spans="2:13" ht="13.5">
      <c r="B86" s="27"/>
      <c r="C86" s="55" t="s">
        <v>94</v>
      </c>
      <c r="D86" s="55"/>
      <c r="E86" s="55"/>
      <c r="F86" s="55"/>
      <c r="G86" s="55"/>
      <c r="H86" s="55"/>
      <c r="J86" s="33"/>
      <c r="L86" s="33"/>
      <c r="M86" s="39"/>
    </row>
    <row r="87" spans="2:8" ht="13.5">
      <c r="B87" s="27"/>
      <c r="C87" s="227"/>
      <c r="D87" s="227"/>
      <c r="E87" s="227"/>
      <c r="F87" s="227"/>
      <c r="G87" s="227"/>
      <c r="H87" s="227"/>
    </row>
    <row r="88" spans="1:2" ht="13.5">
      <c r="A88" s="153" t="s">
        <v>184</v>
      </c>
      <c r="B88" s="154" t="s">
        <v>86</v>
      </c>
    </row>
    <row r="89" spans="2:14" ht="13.5" customHeight="1">
      <c r="B89" s="27" t="s">
        <v>185</v>
      </c>
      <c r="C89" s="40" t="s">
        <v>68</v>
      </c>
      <c r="N89" s="27"/>
    </row>
    <row r="90" spans="2:12" ht="13.5" customHeight="1">
      <c r="B90" s="27"/>
      <c r="C90" s="40" t="s">
        <v>186</v>
      </c>
      <c r="D90" s="28"/>
      <c r="E90" s="28"/>
      <c r="F90" s="28"/>
      <c r="G90" s="28"/>
      <c r="H90" s="28"/>
      <c r="L90" s="21" t="s">
        <v>40</v>
      </c>
    </row>
    <row r="91" spans="2:15" ht="13.5" customHeight="1">
      <c r="B91" s="27" t="s">
        <v>187</v>
      </c>
      <c r="C91" s="21" t="s">
        <v>88</v>
      </c>
      <c r="D91" s="28"/>
      <c r="E91" s="28"/>
      <c r="F91" s="28"/>
      <c r="G91" s="28"/>
      <c r="H91" s="28"/>
      <c r="L91" s="228" t="s">
        <v>56</v>
      </c>
      <c r="M91" s="228"/>
      <c r="N91" s="228"/>
      <c r="O91" s="228"/>
    </row>
    <row r="92" spans="2:15" ht="13.5" customHeight="1">
      <c r="B92" s="27"/>
      <c r="C92" s="41" t="s">
        <v>87</v>
      </c>
      <c r="D92" s="41"/>
      <c r="E92" s="41"/>
      <c r="F92" s="41"/>
      <c r="G92" s="41"/>
      <c r="H92" s="41"/>
      <c r="I92" s="20"/>
      <c r="J92" s="20"/>
      <c r="L92" s="228"/>
      <c r="M92" s="228"/>
      <c r="N92" s="228"/>
      <c r="O92" s="228"/>
    </row>
    <row r="93" spans="2:15" ht="13.5" customHeight="1">
      <c r="B93" s="27"/>
      <c r="C93" s="229"/>
      <c r="D93" s="229"/>
      <c r="E93" s="229"/>
      <c r="F93" s="229"/>
      <c r="G93" s="229"/>
      <c r="H93" s="229"/>
      <c r="I93" s="229"/>
      <c r="L93" s="228"/>
      <c r="M93" s="228"/>
      <c r="N93" s="228"/>
      <c r="O93" s="228"/>
    </row>
    <row r="94" spans="1:15" ht="13.5">
      <c r="A94" s="153" t="s">
        <v>188</v>
      </c>
      <c r="B94" s="154" t="s">
        <v>89</v>
      </c>
      <c r="D94" s="28"/>
      <c r="E94" s="28"/>
      <c r="F94" s="28"/>
      <c r="G94" s="28"/>
      <c r="H94" s="28"/>
      <c r="L94" s="228"/>
      <c r="M94" s="228"/>
      <c r="N94" s="228"/>
      <c r="O94" s="228"/>
    </row>
    <row r="95" spans="2:15" ht="13.5" customHeight="1">
      <c r="B95" s="27" t="s">
        <v>189</v>
      </c>
      <c r="C95" s="20" t="s">
        <v>70</v>
      </c>
      <c r="D95" s="28"/>
      <c r="E95" s="28"/>
      <c r="F95" s="28"/>
      <c r="G95" s="28"/>
      <c r="H95" s="28"/>
      <c r="K95" s="28"/>
      <c r="L95" s="228"/>
      <c r="M95" s="228"/>
      <c r="N95" s="228"/>
      <c r="O95" s="228"/>
    </row>
    <row r="96" spans="4:15" ht="13.5" customHeight="1">
      <c r="D96" s="28"/>
      <c r="E96" s="28"/>
      <c r="F96" s="28"/>
      <c r="G96" s="28"/>
      <c r="H96" s="28"/>
      <c r="K96" s="28"/>
      <c r="L96" s="228"/>
      <c r="M96" s="228"/>
      <c r="N96" s="228"/>
      <c r="O96" s="228"/>
    </row>
    <row r="97" spans="1:15" ht="13.5">
      <c r="A97" s="153" t="s">
        <v>183</v>
      </c>
      <c r="B97" s="154" t="s">
        <v>38</v>
      </c>
      <c r="D97" s="28"/>
      <c r="E97" s="28"/>
      <c r="F97" s="28"/>
      <c r="G97" s="28"/>
      <c r="H97" s="28"/>
      <c r="K97" s="28"/>
      <c r="L97" s="228"/>
      <c r="M97" s="228"/>
      <c r="N97" s="228"/>
      <c r="O97" s="228"/>
    </row>
    <row r="98" spans="2:11" ht="13.5">
      <c r="B98" s="27" t="s">
        <v>190</v>
      </c>
      <c r="C98" s="21" t="s">
        <v>39</v>
      </c>
      <c r="D98" s="28"/>
      <c r="E98" s="28"/>
      <c r="F98" s="28"/>
      <c r="G98" s="28"/>
      <c r="H98" s="28"/>
      <c r="K98" s="28"/>
    </row>
    <row r="99" spans="2:15" ht="13.5">
      <c r="B99" s="27" t="s">
        <v>159</v>
      </c>
      <c r="C99" s="224" t="s">
        <v>96</v>
      </c>
      <c r="D99" s="224"/>
      <c r="E99" s="224"/>
      <c r="F99" s="224"/>
      <c r="G99" s="224"/>
      <c r="H99" s="224"/>
      <c r="I99" s="224"/>
      <c r="J99" s="224"/>
      <c r="K99" s="28"/>
      <c r="L99" s="21" t="s">
        <v>41</v>
      </c>
      <c r="M99" s="28"/>
      <c r="N99" s="28"/>
      <c r="O99" s="28"/>
    </row>
    <row r="100" spans="3:15" ht="13.5">
      <c r="C100" s="224"/>
      <c r="D100" s="224"/>
      <c r="E100" s="224"/>
      <c r="F100" s="224"/>
      <c r="G100" s="224"/>
      <c r="H100" s="224"/>
      <c r="I100" s="224"/>
      <c r="J100" s="224"/>
      <c r="L100" s="228" t="s">
        <v>42</v>
      </c>
      <c r="M100" s="228"/>
      <c r="N100" s="228"/>
      <c r="O100" s="228"/>
    </row>
    <row r="101" spans="1:15" ht="13.5">
      <c r="A101" s="21"/>
      <c r="C101" s="224"/>
      <c r="D101" s="224"/>
      <c r="E101" s="224"/>
      <c r="F101" s="224"/>
      <c r="G101" s="224"/>
      <c r="H101" s="224"/>
      <c r="I101" s="224"/>
      <c r="J101" s="224"/>
      <c r="L101" s="228"/>
      <c r="M101" s="228"/>
      <c r="N101" s="228"/>
      <c r="O101" s="228"/>
    </row>
    <row r="102" spans="1:15" ht="13.5">
      <c r="A102" s="21"/>
      <c r="C102" s="224"/>
      <c r="D102" s="224"/>
      <c r="E102" s="224"/>
      <c r="F102" s="224"/>
      <c r="G102" s="224"/>
      <c r="H102" s="224"/>
      <c r="I102" s="224"/>
      <c r="J102" s="224"/>
      <c r="L102" s="228"/>
      <c r="M102" s="228"/>
      <c r="N102" s="228"/>
      <c r="O102" s="228"/>
    </row>
    <row r="103" spans="2:15" ht="13.5">
      <c r="B103" s="27"/>
      <c r="D103" s="28"/>
      <c r="E103" s="28"/>
      <c r="F103" s="28"/>
      <c r="G103" s="28"/>
      <c r="H103" s="28"/>
      <c r="L103" s="228"/>
      <c r="M103" s="228"/>
      <c r="N103" s="228"/>
      <c r="O103" s="228"/>
    </row>
    <row r="104" spans="2:15" ht="13.5">
      <c r="B104" s="20" t="s">
        <v>37</v>
      </c>
      <c r="C104" s="21" t="s">
        <v>43</v>
      </c>
      <c r="D104" s="28"/>
      <c r="E104" s="28"/>
      <c r="F104" s="28"/>
      <c r="G104" s="28"/>
      <c r="H104" s="28"/>
      <c r="I104" s="28"/>
      <c r="J104" s="28"/>
      <c r="L104" s="228"/>
      <c r="M104" s="228"/>
      <c r="N104" s="228"/>
      <c r="O104" s="228"/>
    </row>
    <row r="105" spans="2:15" ht="13.5">
      <c r="B105" s="27" t="s">
        <v>181</v>
      </c>
      <c r="C105" s="224" t="s">
        <v>44</v>
      </c>
      <c r="D105" s="224"/>
      <c r="E105" s="224"/>
      <c r="F105" s="224"/>
      <c r="G105" s="224"/>
      <c r="H105" s="224"/>
      <c r="I105" s="224"/>
      <c r="J105" s="224"/>
      <c r="L105" s="228"/>
      <c r="M105" s="228"/>
      <c r="N105" s="228"/>
      <c r="O105" s="228"/>
    </row>
    <row r="106" spans="3:10" ht="13.5">
      <c r="C106" s="224"/>
      <c r="D106" s="224"/>
      <c r="E106" s="224"/>
      <c r="F106" s="224"/>
      <c r="G106" s="224"/>
      <c r="H106" s="224"/>
      <c r="I106" s="224"/>
      <c r="J106" s="224"/>
    </row>
    <row r="107" spans="2:10" ht="13.5">
      <c r="B107" s="27" t="s">
        <v>159</v>
      </c>
      <c r="C107" s="224" t="s">
        <v>57</v>
      </c>
      <c r="D107" s="224"/>
      <c r="E107" s="224"/>
      <c r="F107" s="224"/>
      <c r="G107" s="224"/>
      <c r="H107" s="224"/>
      <c r="I107" s="224"/>
      <c r="J107" s="224"/>
    </row>
    <row r="108" spans="3:10" ht="13.5">
      <c r="C108" s="224"/>
      <c r="D108" s="224"/>
      <c r="E108" s="224"/>
      <c r="F108" s="224"/>
      <c r="G108" s="224"/>
      <c r="H108" s="224"/>
      <c r="I108" s="224"/>
      <c r="J108" s="224"/>
    </row>
    <row r="109" spans="3:10" ht="13.5">
      <c r="C109" s="224"/>
      <c r="D109" s="224"/>
      <c r="E109" s="224"/>
      <c r="F109" s="224"/>
      <c r="G109" s="224"/>
      <c r="H109" s="224"/>
      <c r="I109" s="224"/>
      <c r="J109" s="224"/>
    </row>
    <row r="110" spans="3:10" ht="13.5">
      <c r="C110" s="224"/>
      <c r="D110" s="224"/>
      <c r="E110" s="224"/>
      <c r="F110" s="224"/>
      <c r="G110" s="224"/>
      <c r="H110" s="224"/>
      <c r="I110" s="224"/>
      <c r="J110" s="224"/>
    </row>
    <row r="111" spans="1:3" ht="13.5">
      <c r="A111" s="21"/>
      <c r="B111" s="27" t="s">
        <v>185</v>
      </c>
      <c r="C111" s="29" t="s">
        <v>58</v>
      </c>
    </row>
    <row r="112" ht="13.5">
      <c r="A112" s="21"/>
    </row>
    <row r="113" spans="1:3" ht="13.5">
      <c r="A113" s="153" t="s">
        <v>191</v>
      </c>
      <c r="B113" s="154" t="s">
        <v>90</v>
      </c>
      <c r="C113" s="30"/>
    </row>
    <row r="114" spans="2:3" ht="13.5">
      <c r="B114" s="27" t="s">
        <v>181</v>
      </c>
      <c r="C114" s="31" t="s">
        <v>67</v>
      </c>
    </row>
    <row r="115" spans="2:3" ht="13.5">
      <c r="B115" s="27" t="s">
        <v>192</v>
      </c>
      <c r="C115" s="21" t="s">
        <v>59</v>
      </c>
    </row>
    <row r="116" spans="2:3" ht="13.5">
      <c r="B116" s="27" t="s">
        <v>193</v>
      </c>
      <c r="C116" s="31" t="s">
        <v>64</v>
      </c>
    </row>
    <row r="117" spans="9:10" ht="13.5">
      <c r="I117" s="21"/>
      <c r="J117" s="21"/>
    </row>
    <row r="118" spans="4:10" ht="13.5">
      <c r="D118" s="28"/>
      <c r="E118" s="28"/>
      <c r="F118" s="28"/>
      <c r="G118" s="28"/>
      <c r="H118" s="28"/>
      <c r="I118" s="28"/>
      <c r="J118" s="28"/>
    </row>
    <row r="119" spans="4:10" ht="13.5">
      <c r="D119" s="28"/>
      <c r="E119" s="28"/>
      <c r="F119" s="28"/>
      <c r="G119" s="28"/>
      <c r="H119" s="28"/>
      <c r="I119" s="28"/>
      <c r="J119" s="28"/>
    </row>
    <row r="120" spans="4:10" ht="13.5">
      <c r="D120" s="28"/>
      <c r="E120" s="28"/>
      <c r="F120" s="28"/>
      <c r="G120" s="28"/>
      <c r="H120" s="28"/>
      <c r="I120" s="28"/>
      <c r="J120" s="28"/>
    </row>
    <row r="122" spans="4:10" ht="13.5">
      <c r="D122" s="28"/>
      <c r="E122" s="28"/>
      <c r="F122" s="28"/>
      <c r="G122" s="28"/>
      <c r="H122" s="28"/>
      <c r="I122" s="28"/>
      <c r="J122" s="28"/>
    </row>
  </sheetData>
  <sheetProtection/>
  <mergeCells count="18">
    <mergeCell ref="B2:L2"/>
    <mergeCell ref="B3:L3"/>
    <mergeCell ref="J6:L6"/>
    <mergeCell ref="F13:G13"/>
    <mergeCell ref="C74:I76"/>
    <mergeCell ref="C54:I55"/>
    <mergeCell ref="C66:H68"/>
    <mergeCell ref="C69:H70"/>
    <mergeCell ref="C107:J110"/>
    <mergeCell ref="L77:M77"/>
    <mergeCell ref="C83:H83"/>
    <mergeCell ref="C85:H85"/>
    <mergeCell ref="C87:H87"/>
    <mergeCell ref="L91:O97"/>
    <mergeCell ref="C93:I93"/>
    <mergeCell ref="C99:J102"/>
    <mergeCell ref="L100:O105"/>
    <mergeCell ref="C105:J106"/>
  </mergeCells>
  <hyperlinks>
    <hyperlink ref="C14" r:id="rId1" display="http://www.naganotennis.jp/info/soft/softhome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513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1.25390625" style="97" customWidth="1"/>
    <col min="2" max="2" width="4.50390625" style="99" bestFit="1" customWidth="1"/>
    <col min="3" max="3" width="5.125" style="99" bestFit="1" customWidth="1"/>
    <col min="4" max="4" width="4.875" style="100" bestFit="1" customWidth="1"/>
    <col min="5" max="5" width="11.625" style="101" bestFit="1" customWidth="1"/>
    <col min="6" max="6" width="24.125" style="99" bestFit="1" customWidth="1"/>
    <col min="7" max="7" width="4.25390625" style="99" customWidth="1"/>
    <col min="8" max="8" width="6.50390625" style="99" bestFit="1" customWidth="1"/>
    <col min="9" max="10" width="2.875" style="94" customWidth="1"/>
    <col min="11" max="11" width="16.25390625" style="98" customWidth="1"/>
    <col min="12" max="12" width="33.75390625" style="98" customWidth="1"/>
    <col min="13" max="13" width="2.125" style="96" customWidth="1"/>
    <col min="14" max="16384" width="9.00390625" style="83" customWidth="1"/>
  </cols>
  <sheetData>
    <row r="1" spans="1:13" ht="14.25" thickBot="1">
      <c r="A1" s="19" t="s">
        <v>46</v>
      </c>
      <c r="B1" s="81" t="s">
        <v>1</v>
      </c>
      <c r="C1" s="81" t="s">
        <v>106</v>
      </c>
      <c r="D1" s="81" t="s">
        <v>107</v>
      </c>
      <c r="E1" s="81" t="s">
        <v>2</v>
      </c>
      <c r="F1" s="81" t="s">
        <v>108</v>
      </c>
      <c r="G1" s="81"/>
      <c r="H1" s="81" t="s">
        <v>109</v>
      </c>
      <c r="I1" s="82"/>
      <c r="J1" s="239" t="s">
        <v>3</v>
      </c>
      <c r="K1" s="239"/>
      <c r="L1" s="239"/>
      <c r="M1" s="82"/>
    </row>
    <row r="2" spans="1:13" s="86" customFormat="1" ht="27.75" thickTop="1">
      <c r="A2" s="5" t="s">
        <v>51</v>
      </c>
      <c r="B2" s="80">
        <v>1</v>
      </c>
      <c r="C2">
        <v>1</v>
      </c>
      <c r="D2"/>
      <c r="E2" s="172" t="s">
        <v>251</v>
      </c>
      <c r="F2" s="172" t="s">
        <v>252</v>
      </c>
      <c r="G2">
        <v>1</v>
      </c>
      <c r="H2"/>
      <c r="I2" s="84"/>
      <c r="J2" s="104">
        <v>1</v>
      </c>
      <c r="K2" s="105" t="str">
        <f aca="true" t="shared" si="0" ref="K2:K17">IF(J2&gt;$A$7,"",VLOOKUP(J2,$C$2:$F$512,3,FALSE))</f>
        <v>澁澤琴乃
木下歩美</v>
      </c>
      <c r="L2" s="106" t="str">
        <f aca="true" t="shared" si="1" ref="L2:L17">IF(J2&gt;$A$7,"",VLOOKUP(J2,$C$2:$F$512,4,FALSE))</f>
        <v>（松本:ＭＴＡ）
（松本:ＭＴＡ）</v>
      </c>
      <c r="M2" s="85"/>
    </row>
    <row r="3" spans="1:13" s="86" customFormat="1" ht="27">
      <c r="A3" s="144">
        <f>COUNTA('選手名'!$E$2:$E$599)</f>
        <v>4</v>
      </c>
      <c r="B3" s="80">
        <v>2</v>
      </c>
      <c r="C3"/>
      <c r="D3"/>
      <c r="E3" s="172" t="s">
        <v>253</v>
      </c>
      <c r="F3" s="172" t="s">
        <v>254</v>
      </c>
      <c r="G3">
        <v>2</v>
      </c>
      <c r="H3"/>
      <c r="I3" s="84"/>
      <c r="J3" s="107">
        <v>2</v>
      </c>
      <c r="K3" s="108">
        <f t="shared" si="0"/>
      </c>
      <c r="L3" s="109">
        <f t="shared" si="1"/>
      </c>
      <c r="M3" s="85"/>
    </row>
    <row r="4" spans="1:13" s="86" customFormat="1" ht="27">
      <c r="A4" s="5" t="s">
        <v>52</v>
      </c>
      <c r="B4" s="80">
        <v>3</v>
      </c>
      <c r="C4"/>
      <c r="D4"/>
      <c r="E4" s="172" t="s">
        <v>255</v>
      </c>
      <c r="F4" s="172" t="s">
        <v>256</v>
      </c>
      <c r="G4">
        <v>4</v>
      </c>
      <c r="H4"/>
      <c r="I4" s="84"/>
      <c r="J4" s="110">
        <v>3</v>
      </c>
      <c r="K4" s="108">
        <f t="shared" si="0"/>
      </c>
      <c r="L4" s="109">
        <f t="shared" si="1"/>
      </c>
      <c r="M4" s="85"/>
    </row>
    <row r="5" spans="1:13" s="86" customFormat="1" ht="13.5">
      <c r="A5" s="144">
        <f>COUNTA('選手名'!$F$2:$F$599)</f>
        <v>3</v>
      </c>
      <c r="B5" s="80">
        <v>4</v>
      </c>
      <c r="C5"/>
      <c r="D5">
        <v>4</v>
      </c>
      <c r="E5" t="s">
        <v>198</v>
      </c>
      <c r="F5"/>
      <c r="G5">
        <v>3</v>
      </c>
      <c r="H5"/>
      <c r="I5" s="84"/>
      <c r="J5" s="110">
        <v>4</v>
      </c>
      <c r="K5" s="108">
        <f t="shared" si="0"/>
      </c>
      <c r="L5" s="109">
        <f t="shared" si="1"/>
      </c>
      <c r="M5" s="85"/>
    </row>
    <row r="6" spans="1:13" s="86" customFormat="1" ht="13.5">
      <c r="A6" s="5" t="s">
        <v>18</v>
      </c>
      <c r="B6" s="80">
        <v>5</v>
      </c>
      <c r="C6"/>
      <c r="D6"/>
      <c r="E6"/>
      <c r="F6"/>
      <c r="G6"/>
      <c r="H6"/>
      <c r="I6" s="84"/>
      <c r="J6" s="111">
        <v>5</v>
      </c>
      <c r="K6" s="108">
        <f t="shared" si="0"/>
      </c>
      <c r="L6" s="109">
        <f t="shared" si="1"/>
      </c>
      <c r="M6" s="85"/>
    </row>
    <row r="7" spans="1:13" s="86" customFormat="1" ht="13.5">
      <c r="A7" s="145">
        <f>COUNTA('選手名'!$C$2:$C$599)</f>
        <v>1</v>
      </c>
      <c r="B7" s="80">
        <v>6</v>
      </c>
      <c r="C7"/>
      <c r="D7"/>
      <c r="E7"/>
      <c r="F7"/>
      <c r="G7"/>
      <c r="H7"/>
      <c r="I7" s="84"/>
      <c r="J7" s="111">
        <v>6</v>
      </c>
      <c r="K7" s="108">
        <f t="shared" si="0"/>
      </c>
      <c r="L7" s="109">
        <f t="shared" si="1"/>
      </c>
      <c r="M7" s="85"/>
    </row>
    <row r="8" spans="1:13" s="86" customFormat="1" ht="13.5">
      <c r="A8" s="5" t="s">
        <v>45</v>
      </c>
      <c r="B8" s="80">
        <v>7</v>
      </c>
      <c r="C8"/>
      <c r="D8"/>
      <c r="E8"/>
      <c r="F8"/>
      <c r="G8"/>
      <c r="H8"/>
      <c r="I8" s="84"/>
      <c r="J8" s="111">
        <v>7</v>
      </c>
      <c r="K8" s="108">
        <f t="shared" si="0"/>
      </c>
      <c r="L8" s="109">
        <f t="shared" si="1"/>
      </c>
      <c r="M8" s="85"/>
    </row>
    <row r="9" spans="1:13" s="86" customFormat="1" ht="14.25" thickBot="1">
      <c r="A9" s="145">
        <f>COUNTA('選手名'!$D$2:$D$599)</f>
        <v>1</v>
      </c>
      <c r="B9" s="80">
        <v>8</v>
      </c>
      <c r="C9"/>
      <c r="D9"/>
      <c r="E9"/>
      <c r="F9"/>
      <c r="G9"/>
      <c r="H9"/>
      <c r="I9" s="84"/>
      <c r="J9" s="112">
        <v>8</v>
      </c>
      <c r="K9" s="113">
        <f t="shared" si="0"/>
      </c>
      <c r="L9" s="114">
        <f t="shared" si="1"/>
      </c>
      <c r="M9" s="85"/>
    </row>
    <row r="10" spans="1:13" s="86" customFormat="1" ht="14.25" thickTop="1">
      <c r="A10" s="5" t="s">
        <v>128</v>
      </c>
      <c r="B10" s="80">
        <v>9</v>
      </c>
      <c r="C10"/>
      <c r="D10"/>
      <c r="E10"/>
      <c r="F10"/>
      <c r="G10"/>
      <c r="H10"/>
      <c r="I10" s="84"/>
      <c r="J10" s="115">
        <v>9</v>
      </c>
      <c r="K10" s="105">
        <f t="shared" si="0"/>
      </c>
      <c r="L10" s="106">
        <f t="shared" si="1"/>
      </c>
      <c r="M10" s="85"/>
    </row>
    <row r="11" spans="1:13" s="86" customFormat="1" ht="13.5">
      <c r="A11" s="74" t="s">
        <v>127</v>
      </c>
      <c r="B11" s="80">
        <v>10</v>
      </c>
      <c r="C11"/>
      <c r="D11"/>
      <c r="E11"/>
      <c r="F11"/>
      <c r="G11"/>
      <c r="H11"/>
      <c r="I11" s="84"/>
      <c r="J11" s="116">
        <v>10</v>
      </c>
      <c r="K11" s="108">
        <f t="shared" si="0"/>
      </c>
      <c r="L11" s="109">
        <f t="shared" si="1"/>
      </c>
      <c r="M11" s="85"/>
    </row>
    <row r="12" spans="1:13" s="86" customFormat="1" ht="13.5">
      <c r="A12" s="162"/>
      <c r="B12" s="80">
        <v>11</v>
      </c>
      <c r="C12"/>
      <c r="D12"/>
      <c r="E12"/>
      <c r="F12"/>
      <c r="G12"/>
      <c r="H12"/>
      <c r="I12" s="84"/>
      <c r="J12" s="116">
        <v>11</v>
      </c>
      <c r="K12" s="108">
        <f t="shared" si="0"/>
      </c>
      <c r="L12" s="109">
        <f t="shared" si="1"/>
      </c>
      <c r="M12" s="85"/>
    </row>
    <row r="13" spans="1:13" s="86" customFormat="1" ht="14.25">
      <c r="A13" s="87" t="s">
        <v>115</v>
      </c>
      <c r="B13" s="80">
        <v>12</v>
      </c>
      <c r="C13"/>
      <c r="D13"/>
      <c r="E13"/>
      <c r="F13"/>
      <c r="G13"/>
      <c r="H13"/>
      <c r="I13" s="84"/>
      <c r="J13" s="116">
        <v>12</v>
      </c>
      <c r="K13" s="108">
        <f t="shared" si="0"/>
      </c>
      <c r="L13" s="109">
        <f t="shared" si="1"/>
      </c>
      <c r="M13" s="85"/>
    </row>
    <row r="14" spans="1:13" s="86" customFormat="1" ht="13.5">
      <c r="A14" s="64" t="s">
        <v>117</v>
      </c>
      <c r="B14" s="80">
        <v>13</v>
      </c>
      <c r="C14"/>
      <c r="D14"/>
      <c r="E14"/>
      <c r="F14"/>
      <c r="G14"/>
      <c r="H14"/>
      <c r="I14" s="84"/>
      <c r="J14" s="117">
        <v>13</v>
      </c>
      <c r="K14" s="108">
        <f t="shared" si="0"/>
      </c>
      <c r="L14" s="109">
        <f t="shared" si="1"/>
      </c>
      <c r="M14" s="85"/>
    </row>
    <row r="15" spans="1:13" s="86" customFormat="1" ht="13.5">
      <c r="A15" s="88"/>
      <c r="B15" s="80">
        <v>14</v>
      </c>
      <c r="C15"/>
      <c r="D15"/>
      <c r="E15"/>
      <c r="F15"/>
      <c r="G15"/>
      <c r="H15"/>
      <c r="I15" s="84"/>
      <c r="J15" s="117">
        <v>14</v>
      </c>
      <c r="K15" s="108">
        <f t="shared" si="0"/>
      </c>
      <c r="L15" s="109">
        <f t="shared" si="1"/>
      </c>
      <c r="M15" s="85"/>
    </row>
    <row r="16" spans="1:13" s="86" customFormat="1" ht="13.5">
      <c r="A16" s="88"/>
      <c r="B16" s="80">
        <v>15</v>
      </c>
      <c r="C16"/>
      <c r="D16"/>
      <c r="E16"/>
      <c r="F16"/>
      <c r="G16"/>
      <c r="H16"/>
      <c r="I16" s="84"/>
      <c r="J16" s="117">
        <v>15</v>
      </c>
      <c r="K16" s="108">
        <f t="shared" si="0"/>
      </c>
      <c r="L16" s="109">
        <f t="shared" si="1"/>
      </c>
      <c r="M16" s="85"/>
    </row>
    <row r="17" spans="1:13" s="86" customFormat="1" ht="14.25" thickBot="1">
      <c r="A17" s="88"/>
      <c r="B17" s="80">
        <v>16</v>
      </c>
      <c r="C17"/>
      <c r="D17"/>
      <c r="E17"/>
      <c r="F17"/>
      <c r="G17"/>
      <c r="H17"/>
      <c r="I17" s="84"/>
      <c r="J17" s="118">
        <v>16</v>
      </c>
      <c r="K17" s="113">
        <f t="shared" si="0"/>
      </c>
      <c r="L17" s="114">
        <f t="shared" si="1"/>
      </c>
      <c r="M17" s="85"/>
    </row>
    <row r="18" spans="1:13" s="86" customFormat="1" ht="14.25" thickTop="1">
      <c r="A18" s="89" t="s">
        <v>60</v>
      </c>
      <c r="B18" s="80">
        <v>17</v>
      </c>
      <c r="C18"/>
      <c r="D18"/>
      <c r="E18"/>
      <c r="F18"/>
      <c r="G18"/>
      <c r="H18"/>
      <c r="I18" s="84"/>
      <c r="J18" s="119"/>
      <c r="K18" s="120"/>
      <c r="L18" s="120"/>
      <c r="M18" s="85"/>
    </row>
    <row r="19" spans="1:13" s="86" customFormat="1" ht="14.25" thickBot="1">
      <c r="A19" s="90"/>
      <c r="B19" s="80">
        <v>18</v>
      </c>
      <c r="C19"/>
      <c r="D19"/>
      <c r="E19"/>
      <c r="F19"/>
      <c r="G19"/>
      <c r="H19"/>
      <c r="I19" s="84"/>
      <c r="J19" s="240" t="s">
        <v>114</v>
      </c>
      <c r="K19" s="241"/>
      <c r="L19" s="241"/>
      <c r="M19" s="85"/>
    </row>
    <row r="20" spans="1:13" s="86" customFormat="1" ht="24.75" thickTop="1">
      <c r="A20" s="90"/>
      <c r="B20" s="80">
        <v>19</v>
      </c>
      <c r="C20"/>
      <c r="D20"/>
      <c r="E20"/>
      <c r="F20"/>
      <c r="G20"/>
      <c r="H20"/>
      <c r="I20" s="84"/>
      <c r="J20" s="42">
        <v>1</v>
      </c>
      <c r="K20" s="121" t="str">
        <f aca="true" t="shared" si="2" ref="K20:K35">IF(OR(J20=0,J20&gt;$A$7),"",VLOOKUP(J20,$C$2:$F$512,3,FALSE))</f>
        <v>澁澤琴乃
木下歩美</v>
      </c>
      <c r="L20" s="122" t="str">
        <f aca="true" t="shared" si="3" ref="L20:L35">IF(OR(J20=0,J20&gt;$A$7),"",VLOOKUP(J20,$C$2:$F$512,4,FALSE))</f>
        <v>（松本:ＭＴＡ）
（松本:ＭＴＡ）</v>
      </c>
      <c r="M20" s="85"/>
    </row>
    <row r="21" spans="1:13" s="86" customFormat="1" ht="14.25" thickBot="1">
      <c r="A21" s="91" t="str">
        <f>"現在："&amp;data!B2</f>
        <v>現在：ＪＴＡ</v>
      </c>
      <c r="B21" s="80">
        <v>20</v>
      </c>
      <c r="C21"/>
      <c r="D21"/>
      <c r="E21"/>
      <c r="F21"/>
      <c r="G21"/>
      <c r="H21"/>
      <c r="I21" s="84"/>
      <c r="J21" s="36">
        <v>15</v>
      </c>
      <c r="K21" s="123">
        <f t="shared" si="2"/>
      </c>
      <c r="L21" s="124">
        <f t="shared" si="3"/>
      </c>
      <c r="M21" s="85"/>
    </row>
    <row r="22" spans="1:13" s="86" customFormat="1" ht="14.25" thickTop="1">
      <c r="A22" s="32"/>
      <c r="B22" s="80">
        <v>21</v>
      </c>
      <c r="C22"/>
      <c r="D22"/>
      <c r="E22"/>
      <c r="F22"/>
      <c r="G22"/>
      <c r="H22"/>
      <c r="I22" s="84"/>
      <c r="J22" s="43">
        <v>10</v>
      </c>
      <c r="K22" s="125">
        <f t="shared" si="2"/>
      </c>
      <c r="L22" s="126">
        <f t="shared" si="3"/>
      </c>
      <c r="M22" s="85"/>
    </row>
    <row r="23" spans="1:13" s="86" customFormat="1" ht="13.5">
      <c r="A23" s="242" t="s">
        <v>48</v>
      </c>
      <c r="B23" s="80">
        <v>22</v>
      </c>
      <c r="C23"/>
      <c r="D23"/>
      <c r="E23"/>
      <c r="F23"/>
      <c r="G23"/>
      <c r="H23"/>
      <c r="I23" s="84"/>
      <c r="J23" s="44">
        <v>7</v>
      </c>
      <c r="K23" s="127">
        <f t="shared" si="2"/>
      </c>
      <c r="L23" s="128">
        <f t="shared" si="3"/>
      </c>
      <c r="M23" s="85"/>
    </row>
    <row r="24" spans="1:13" s="86" customFormat="1" ht="13.5">
      <c r="A24" s="242"/>
      <c r="B24" s="80">
        <v>23</v>
      </c>
      <c r="C24"/>
      <c r="D24"/>
      <c r="E24"/>
      <c r="F24"/>
      <c r="G24"/>
      <c r="H24"/>
      <c r="I24" s="84"/>
      <c r="J24" s="45">
        <v>4</v>
      </c>
      <c r="K24" s="129">
        <f t="shared" si="2"/>
      </c>
      <c r="L24" s="130">
        <f t="shared" si="3"/>
      </c>
      <c r="M24" s="85"/>
    </row>
    <row r="25" spans="1:13" ht="13.5">
      <c r="A25" s="242"/>
      <c r="B25" s="80">
        <v>24</v>
      </c>
      <c r="C25"/>
      <c r="D25"/>
      <c r="E25"/>
      <c r="F25"/>
      <c r="G25"/>
      <c r="H25"/>
      <c r="I25" s="84"/>
      <c r="J25" s="36">
        <v>14</v>
      </c>
      <c r="K25" s="123">
        <f t="shared" si="2"/>
      </c>
      <c r="L25" s="124">
        <f t="shared" si="3"/>
      </c>
      <c r="M25" s="85"/>
    </row>
    <row r="26" spans="1:13" s="86" customFormat="1" ht="13.5">
      <c r="A26" s="242"/>
      <c r="B26" s="80">
        <v>25</v>
      </c>
      <c r="C26"/>
      <c r="D26"/>
      <c r="E26"/>
      <c r="F26"/>
      <c r="G26"/>
      <c r="H26"/>
      <c r="I26" s="84"/>
      <c r="J26" s="43">
        <v>11</v>
      </c>
      <c r="K26" s="125">
        <f t="shared" si="2"/>
      </c>
      <c r="L26" s="126">
        <f t="shared" si="3"/>
      </c>
      <c r="M26" s="85"/>
    </row>
    <row r="27" spans="1:13" s="86" customFormat="1" ht="14.25" thickBot="1">
      <c r="A27" s="4"/>
      <c r="B27" s="80">
        <v>26</v>
      </c>
      <c r="C27"/>
      <c r="D27"/>
      <c r="E27"/>
      <c r="F27"/>
      <c r="G27"/>
      <c r="H27"/>
      <c r="I27" s="84"/>
      <c r="J27" s="46">
        <v>5</v>
      </c>
      <c r="K27" s="131">
        <f t="shared" si="2"/>
      </c>
      <c r="L27" s="132">
        <f t="shared" si="3"/>
      </c>
      <c r="M27" s="85"/>
    </row>
    <row r="28" spans="1:13" s="86" customFormat="1" ht="14.25" thickTop="1">
      <c r="A28" s="5"/>
      <c r="B28" s="80">
        <v>27</v>
      </c>
      <c r="C28"/>
      <c r="D28"/>
      <c r="E28"/>
      <c r="F28"/>
      <c r="G28"/>
      <c r="H28"/>
      <c r="I28" s="84"/>
      <c r="J28" s="47">
        <v>6</v>
      </c>
      <c r="K28" s="133">
        <f t="shared" si="2"/>
      </c>
      <c r="L28" s="134">
        <f t="shared" si="3"/>
      </c>
      <c r="M28" s="85"/>
    </row>
    <row r="29" spans="1:13" s="86" customFormat="1" ht="13.5">
      <c r="A29" s="92"/>
      <c r="B29" s="80">
        <v>28</v>
      </c>
      <c r="C29"/>
      <c r="D29"/>
      <c r="E29"/>
      <c r="F29"/>
      <c r="G29"/>
      <c r="H29"/>
      <c r="I29" s="84"/>
      <c r="J29" s="43">
        <v>9</v>
      </c>
      <c r="K29" s="125">
        <f t="shared" si="2"/>
      </c>
      <c r="L29" s="126">
        <f t="shared" si="3"/>
      </c>
      <c r="M29" s="85"/>
    </row>
    <row r="30" spans="1:13" s="86" customFormat="1" ht="13.5">
      <c r="A30" s="5" t="s">
        <v>47</v>
      </c>
      <c r="B30" s="80">
        <v>29</v>
      </c>
      <c r="C30"/>
      <c r="D30"/>
      <c r="E30"/>
      <c r="F30"/>
      <c r="G30"/>
      <c r="H30"/>
      <c r="I30" s="84"/>
      <c r="J30" s="36">
        <v>16</v>
      </c>
      <c r="K30" s="123">
        <f t="shared" si="2"/>
      </c>
      <c r="L30" s="124">
        <f t="shared" si="3"/>
      </c>
      <c r="M30" s="85"/>
    </row>
    <row r="31" spans="1:13" s="86" customFormat="1" ht="14.25" thickBot="1">
      <c r="A31" s="62"/>
      <c r="B31" s="80">
        <v>30</v>
      </c>
      <c r="C31"/>
      <c r="D31"/>
      <c r="E31"/>
      <c r="F31"/>
      <c r="G31"/>
      <c r="H31"/>
      <c r="I31" s="84"/>
      <c r="J31" s="48">
        <v>3</v>
      </c>
      <c r="K31" s="135">
        <f t="shared" si="2"/>
      </c>
      <c r="L31" s="136">
        <f t="shared" si="3"/>
      </c>
      <c r="M31" s="85"/>
    </row>
    <row r="32" spans="1:13" s="86" customFormat="1" ht="15.75" thickBot="1" thickTop="1">
      <c r="A32" s="93" t="s">
        <v>116</v>
      </c>
      <c r="B32" s="80">
        <v>31</v>
      </c>
      <c r="C32"/>
      <c r="D32"/>
      <c r="E32"/>
      <c r="F32"/>
      <c r="G32"/>
      <c r="H32"/>
      <c r="I32" s="84"/>
      <c r="J32" s="47">
        <v>8</v>
      </c>
      <c r="K32" s="137">
        <f t="shared" si="2"/>
      </c>
      <c r="L32" s="138">
        <f t="shared" si="3"/>
      </c>
      <c r="M32" s="85"/>
    </row>
    <row r="33" spans="1:13" s="86" customFormat="1" ht="14.25" thickTop="1">
      <c r="A33" s="60" t="s">
        <v>82</v>
      </c>
      <c r="B33" s="80">
        <v>32</v>
      </c>
      <c r="C33"/>
      <c r="D33"/>
      <c r="E33"/>
      <c r="F33"/>
      <c r="G33"/>
      <c r="H33"/>
      <c r="I33" s="84"/>
      <c r="J33" s="43">
        <v>12</v>
      </c>
      <c r="K33" s="125">
        <f t="shared" si="2"/>
      </c>
      <c r="L33" s="126">
        <f t="shared" si="3"/>
      </c>
      <c r="M33" s="85"/>
    </row>
    <row r="34" spans="1:13" s="86" customFormat="1" ht="13.5">
      <c r="A34" s="61" t="s">
        <v>110</v>
      </c>
      <c r="B34" s="80">
        <v>33</v>
      </c>
      <c r="C34"/>
      <c r="D34"/>
      <c r="E34"/>
      <c r="F34"/>
      <c r="G34"/>
      <c r="H34"/>
      <c r="I34" s="84"/>
      <c r="J34" s="36">
        <v>13</v>
      </c>
      <c r="K34" s="123">
        <f t="shared" si="2"/>
      </c>
      <c r="L34" s="124">
        <f t="shared" si="3"/>
      </c>
      <c r="M34" s="85"/>
    </row>
    <row r="35" spans="1:13" s="86" customFormat="1" ht="14.25" thickBot="1">
      <c r="A35" s="56" t="s">
        <v>111</v>
      </c>
      <c r="B35" s="80">
        <v>34</v>
      </c>
      <c r="C35"/>
      <c r="D35"/>
      <c r="E35"/>
      <c r="F35"/>
      <c r="G35"/>
      <c r="H35"/>
      <c r="I35" s="84"/>
      <c r="J35" s="49">
        <v>2</v>
      </c>
      <c r="K35" s="139">
        <f t="shared" si="2"/>
      </c>
      <c r="L35" s="140">
        <f t="shared" si="3"/>
      </c>
      <c r="M35" s="85"/>
    </row>
    <row r="36" spans="1:13" s="86" customFormat="1" ht="15" thickBot="1" thickTop="1">
      <c r="A36" s="57"/>
      <c r="B36" s="80">
        <v>35</v>
      </c>
      <c r="C36"/>
      <c r="D36"/>
      <c r="E36"/>
      <c r="F36"/>
      <c r="G36"/>
      <c r="H36"/>
      <c r="I36" s="84"/>
      <c r="J36" s="141"/>
      <c r="K36" s="142"/>
      <c r="L36" s="142"/>
      <c r="M36" s="85"/>
    </row>
    <row r="37" spans="1:13" s="86" customFormat="1" ht="14.25" thickTop="1">
      <c r="A37" s="59"/>
      <c r="B37" s="80">
        <v>36</v>
      </c>
      <c r="C37"/>
      <c r="D37"/>
      <c r="E37"/>
      <c r="F37"/>
      <c r="G37"/>
      <c r="H37"/>
      <c r="I37" s="84"/>
      <c r="J37" s="141"/>
      <c r="K37" s="142"/>
      <c r="L37" s="142"/>
      <c r="M37" s="85"/>
    </row>
    <row r="38" spans="1:13" s="86" customFormat="1" ht="14.25" thickBot="1">
      <c r="A38" s="58" t="s">
        <v>112</v>
      </c>
      <c r="B38" s="80">
        <v>37</v>
      </c>
      <c r="C38"/>
      <c r="D38"/>
      <c r="E38"/>
      <c r="F38"/>
      <c r="G38"/>
      <c r="H38"/>
      <c r="I38" s="84"/>
      <c r="J38" s="141"/>
      <c r="K38" s="142"/>
      <c r="L38" s="142"/>
      <c r="M38" s="85"/>
    </row>
    <row r="39" spans="1:13" s="86" customFormat="1" ht="14.25" thickTop="1">
      <c r="A39" s="243" t="s">
        <v>83</v>
      </c>
      <c r="B39" s="80">
        <v>38</v>
      </c>
      <c r="C39"/>
      <c r="D39"/>
      <c r="E39"/>
      <c r="F39"/>
      <c r="G39"/>
      <c r="H39"/>
      <c r="I39" s="84"/>
      <c r="J39" s="141"/>
      <c r="K39" s="142"/>
      <c r="L39" s="142"/>
      <c r="M39" s="85"/>
    </row>
    <row r="40" spans="1:13" s="86" customFormat="1" ht="13.5">
      <c r="A40" s="244"/>
      <c r="B40" s="80">
        <v>39</v>
      </c>
      <c r="C40"/>
      <c r="D40"/>
      <c r="E40"/>
      <c r="F40"/>
      <c r="G40"/>
      <c r="H40"/>
      <c r="I40" s="84"/>
      <c r="J40" s="141"/>
      <c r="K40" s="142"/>
      <c r="L40" s="142"/>
      <c r="M40" s="85"/>
    </row>
    <row r="41" spans="1:13" s="86" customFormat="1" ht="13.5">
      <c r="A41" s="244"/>
      <c r="B41" s="80">
        <v>40</v>
      </c>
      <c r="C41"/>
      <c r="D41"/>
      <c r="E41"/>
      <c r="F41"/>
      <c r="G41"/>
      <c r="H41"/>
      <c r="I41" s="84"/>
      <c r="J41" s="141"/>
      <c r="K41" s="142"/>
      <c r="L41" s="142"/>
      <c r="M41" s="85"/>
    </row>
    <row r="42" spans="1:13" s="86" customFormat="1" ht="13.5">
      <c r="A42" s="244"/>
      <c r="B42" s="80">
        <v>41</v>
      </c>
      <c r="C42"/>
      <c r="D42"/>
      <c r="E42"/>
      <c r="F42"/>
      <c r="G42"/>
      <c r="H42"/>
      <c r="I42" s="84"/>
      <c r="J42" s="141"/>
      <c r="K42" s="142"/>
      <c r="L42" s="142"/>
      <c r="M42" s="85"/>
    </row>
    <row r="43" spans="1:13" s="86" customFormat="1" ht="13.5">
      <c r="A43" s="244"/>
      <c r="B43" s="80">
        <v>42</v>
      </c>
      <c r="C43"/>
      <c r="D43"/>
      <c r="E43"/>
      <c r="F43"/>
      <c r="G43"/>
      <c r="H43"/>
      <c r="I43" s="84"/>
      <c r="J43" s="141"/>
      <c r="K43" s="142"/>
      <c r="L43" s="142"/>
      <c r="M43" s="85"/>
    </row>
    <row r="44" spans="1:13" s="86" customFormat="1" ht="13.5">
      <c r="A44" s="244"/>
      <c r="B44" s="80">
        <v>43</v>
      </c>
      <c r="C44"/>
      <c r="D44"/>
      <c r="E44"/>
      <c r="F44"/>
      <c r="G44"/>
      <c r="H44"/>
      <c r="I44" s="84"/>
      <c r="J44" s="141"/>
      <c r="K44" s="142"/>
      <c r="L44" s="142"/>
      <c r="M44" s="85"/>
    </row>
    <row r="45" spans="1:13" s="86" customFormat="1" ht="14.25" thickBot="1">
      <c r="A45" s="245"/>
      <c r="B45" s="80">
        <v>44</v>
      </c>
      <c r="C45"/>
      <c r="D45"/>
      <c r="E45"/>
      <c r="F45"/>
      <c r="G45"/>
      <c r="H45"/>
      <c r="I45" s="84"/>
      <c r="J45" s="141"/>
      <c r="K45" s="142"/>
      <c r="L45" s="142"/>
      <c r="M45" s="85"/>
    </row>
    <row r="46" spans="1:13" s="86" customFormat="1" ht="14.25" thickTop="1">
      <c r="A46" s="67"/>
      <c r="B46" s="80">
        <v>45</v>
      </c>
      <c r="C46"/>
      <c r="D46"/>
      <c r="E46"/>
      <c r="F46"/>
      <c r="G46"/>
      <c r="H46"/>
      <c r="I46" s="84"/>
      <c r="J46" s="141"/>
      <c r="K46" s="142"/>
      <c r="L46" s="142"/>
      <c r="M46" s="85"/>
    </row>
    <row r="47" spans="1:13" s="86" customFormat="1" ht="13.5">
      <c r="A47" s="236" t="s">
        <v>49</v>
      </c>
      <c r="B47" s="80">
        <v>46</v>
      </c>
      <c r="C47"/>
      <c r="D47"/>
      <c r="E47"/>
      <c r="F47"/>
      <c r="G47"/>
      <c r="H47"/>
      <c r="I47" s="84"/>
      <c r="J47" s="141"/>
      <c r="K47" s="142"/>
      <c r="L47" s="142"/>
      <c r="M47" s="85"/>
    </row>
    <row r="48" spans="1:13" s="86" customFormat="1" ht="13.5">
      <c r="A48" s="236"/>
      <c r="B48" s="80">
        <v>47</v>
      </c>
      <c r="C48"/>
      <c r="D48"/>
      <c r="E48"/>
      <c r="F48"/>
      <c r="G48"/>
      <c r="H48"/>
      <c r="I48" s="84"/>
      <c r="J48" s="141"/>
      <c r="K48" s="142"/>
      <c r="L48" s="142"/>
      <c r="M48" s="85"/>
    </row>
    <row r="49" spans="1:13" s="86" customFormat="1" ht="13.5">
      <c r="A49" s="10"/>
      <c r="B49" s="80">
        <v>48</v>
      </c>
      <c r="C49"/>
      <c r="D49"/>
      <c r="E49"/>
      <c r="F49"/>
      <c r="G49"/>
      <c r="H49"/>
      <c r="I49" s="84"/>
      <c r="J49" s="141"/>
      <c r="K49" s="142"/>
      <c r="L49" s="142"/>
      <c r="M49" s="85"/>
    </row>
    <row r="50" spans="1:13" s="86" customFormat="1" ht="13.5">
      <c r="A50" s="4"/>
      <c r="B50" s="80">
        <v>49</v>
      </c>
      <c r="C50"/>
      <c r="D50"/>
      <c r="E50"/>
      <c r="F50"/>
      <c r="G50"/>
      <c r="H50"/>
      <c r="I50" s="84"/>
      <c r="J50" s="141"/>
      <c r="K50" s="142"/>
      <c r="L50" s="142"/>
      <c r="M50" s="85"/>
    </row>
    <row r="51" spans="1:13" s="86" customFormat="1" ht="14.25" thickBot="1">
      <c r="A51" s="63"/>
      <c r="B51" s="80">
        <v>50</v>
      </c>
      <c r="C51"/>
      <c r="D51"/>
      <c r="E51"/>
      <c r="F51"/>
      <c r="G51"/>
      <c r="H51"/>
      <c r="I51" s="94"/>
      <c r="J51" s="119"/>
      <c r="K51" s="143"/>
      <c r="L51" s="142"/>
      <c r="M51" s="85"/>
    </row>
    <row r="52" spans="1:12" ht="15" thickBot="1" thickTop="1">
      <c r="A52" s="146" t="s">
        <v>7</v>
      </c>
      <c r="B52" s="80">
        <v>51</v>
      </c>
      <c r="C52"/>
      <c r="D52"/>
      <c r="E52"/>
      <c r="F52"/>
      <c r="G52"/>
      <c r="H52"/>
      <c r="J52" s="119"/>
      <c r="K52" s="143"/>
      <c r="L52" s="143"/>
    </row>
    <row r="53" spans="1:12" ht="14.25" thickTop="1">
      <c r="A53" s="68" t="s">
        <v>8</v>
      </c>
      <c r="B53" s="80">
        <v>52</v>
      </c>
      <c r="C53"/>
      <c r="D53"/>
      <c r="E53"/>
      <c r="F53"/>
      <c r="G53"/>
      <c r="H53"/>
      <c r="J53" s="119"/>
      <c r="K53" s="143"/>
      <c r="L53" s="143"/>
    </row>
    <row r="54" spans="1:12" ht="13.5">
      <c r="A54" s="237" t="s">
        <v>124</v>
      </c>
      <c r="B54" s="80">
        <v>53</v>
      </c>
      <c r="C54"/>
      <c r="D54"/>
      <c r="E54"/>
      <c r="F54"/>
      <c r="G54"/>
      <c r="H54"/>
      <c r="J54" s="119"/>
      <c r="K54" s="143"/>
      <c r="L54" s="143"/>
    </row>
    <row r="55" spans="1:12" ht="13.5">
      <c r="A55" s="237"/>
      <c r="B55" s="80">
        <v>54</v>
      </c>
      <c r="C55"/>
      <c r="D55"/>
      <c r="E55"/>
      <c r="F55"/>
      <c r="G55"/>
      <c r="H55"/>
      <c r="J55" s="119"/>
      <c r="K55" s="143"/>
      <c r="L55" s="143"/>
    </row>
    <row r="56" spans="1:12" ht="13.5">
      <c r="A56" s="237"/>
      <c r="B56" s="80">
        <v>55</v>
      </c>
      <c r="C56"/>
      <c r="D56"/>
      <c r="E56"/>
      <c r="F56"/>
      <c r="G56"/>
      <c r="H56"/>
      <c r="J56" s="119"/>
      <c r="K56" s="143"/>
      <c r="L56" s="143"/>
    </row>
    <row r="57" spans="1:12" ht="14.25" thickBot="1">
      <c r="A57" s="237"/>
      <c r="B57" s="80">
        <v>56</v>
      </c>
      <c r="C57"/>
      <c r="D57"/>
      <c r="E57"/>
      <c r="F57"/>
      <c r="G57"/>
      <c r="H57"/>
      <c r="J57" s="119"/>
      <c r="K57" s="143"/>
      <c r="L57" s="143"/>
    </row>
    <row r="58" spans="1:12" ht="14.25" thickTop="1">
      <c r="A58" s="68" t="s">
        <v>113</v>
      </c>
      <c r="B58" s="80">
        <v>57</v>
      </c>
      <c r="C58"/>
      <c r="D58"/>
      <c r="E58"/>
      <c r="F58"/>
      <c r="G58"/>
      <c r="H58"/>
      <c r="J58" s="119"/>
      <c r="K58" s="143"/>
      <c r="L58" s="143"/>
    </row>
    <row r="59" spans="1:12" ht="13.5">
      <c r="A59" s="237" t="s">
        <v>125</v>
      </c>
      <c r="B59" s="80">
        <v>58</v>
      </c>
      <c r="C59"/>
      <c r="D59"/>
      <c r="E59"/>
      <c r="F59"/>
      <c r="G59"/>
      <c r="H59"/>
      <c r="J59" s="119"/>
      <c r="K59" s="143"/>
      <c r="L59" s="143"/>
    </row>
    <row r="60" spans="1:12" ht="13.5">
      <c r="A60" s="237"/>
      <c r="B60" s="80">
        <v>59</v>
      </c>
      <c r="C60"/>
      <c r="D60"/>
      <c r="E60"/>
      <c r="F60"/>
      <c r="G60"/>
      <c r="H60"/>
      <c r="J60" s="119"/>
      <c r="K60" s="143"/>
      <c r="L60" s="143"/>
    </row>
    <row r="61" spans="1:12" ht="13.5">
      <c r="A61" s="237"/>
      <c r="B61" s="80">
        <v>60</v>
      </c>
      <c r="C61"/>
      <c r="D61"/>
      <c r="E61"/>
      <c r="F61"/>
      <c r="G61"/>
      <c r="H61"/>
      <c r="J61" s="119"/>
      <c r="K61" s="143"/>
      <c r="L61" s="143"/>
    </row>
    <row r="62" spans="1:12" ht="13.5">
      <c r="A62" s="237"/>
      <c r="B62" s="80">
        <v>61</v>
      </c>
      <c r="C62"/>
      <c r="D62"/>
      <c r="E62"/>
      <c r="F62"/>
      <c r="G62"/>
      <c r="H62"/>
      <c r="J62" s="119"/>
      <c r="K62" s="143"/>
      <c r="L62" s="143"/>
    </row>
    <row r="63" spans="1:12" ht="14.25" thickBot="1">
      <c r="A63" s="238"/>
      <c r="B63" s="80">
        <v>62</v>
      </c>
      <c r="C63"/>
      <c r="D63"/>
      <c r="E63"/>
      <c r="F63"/>
      <c r="G63"/>
      <c r="H63"/>
      <c r="J63" s="119"/>
      <c r="K63" s="143"/>
      <c r="L63" s="143"/>
    </row>
    <row r="64" spans="1:12" ht="14.25" thickTop="1">
      <c r="A64" s="32"/>
      <c r="B64" s="80">
        <v>63</v>
      </c>
      <c r="C64"/>
      <c r="D64"/>
      <c r="E64"/>
      <c r="F64"/>
      <c r="G64"/>
      <c r="H64"/>
      <c r="J64" s="119"/>
      <c r="K64" s="143"/>
      <c r="L64" s="143"/>
    </row>
    <row r="65" spans="1:12" ht="13.5">
      <c r="A65" s="32"/>
      <c r="B65" s="80">
        <v>64</v>
      </c>
      <c r="C65"/>
      <c r="D65"/>
      <c r="E65"/>
      <c r="F65"/>
      <c r="G65"/>
      <c r="H65"/>
      <c r="J65" s="119"/>
      <c r="K65" s="143"/>
      <c r="L65" s="143"/>
    </row>
    <row r="66" spans="2:12" ht="13.5">
      <c r="B66" s="80">
        <v>65</v>
      </c>
      <c r="C66"/>
      <c r="D66"/>
      <c r="E66"/>
      <c r="F66"/>
      <c r="G66"/>
      <c r="H66"/>
      <c r="K66" s="95"/>
      <c r="L66" s="95"/>
    </row>
    <row r="67" spans="1:12" ht="13.5">
      <c r="A67" s="63"/>
      <c r="B67" s="80">
        <v>66</v>
      </c>
      <c r="C67"/>
      <c r="D67"/>
      <c r="E67"/>
      <c r="F67"/>
      <c r="G67"/>
      <c r="H67"/>
      <c r="K67" s="95"/>
      <c r="L67" s="95"/>
    </row>
    <row r="68" spans="1:12" ht="13.5">
      <c r="A68" s="63"/>
      <c r="B68" s="80">
        <v>67</v>
      </c>
      <c r="C68"/>
      <c r="D68"/>
      <c r="E68"/>
      <c r="F68"/>
      <c r="G68"/>
      <c r="H68"/>
      <c r="K68" s="95"/>
      <c r="L68" s="95"/>
    </row>
    <row r="69" spans="1:12" ht="13.5">
      <c r="A69" s="63"/>
      <c r="B69" s="80">
        <v>68</v>
      </c>
      <c r="C69"/>
      <c r="D69"/>
      <c r="E69"/>
      <c r="F69"/>
      <c r="G69"/>
      <c r="H69"/>
      <c r="K69" s="95"/>
      <c r="L69" s="95"/>
    </row>
    <row r="70" spans="1:12" ht="13.5">
      <c r="A70" s="75"/>
      <c r="B70" s="80">
        <v>69</v>
      </c>
      <c r="C70"/>
      <c r="D70"/>
      <c r="E70"/>
      <c r="F70"/>
      <c r="G70"/>
      <c r="H70"/>
      <c r="K70" s="95"/>
      <c r="L70" s="95"/>
    </row>
    <row r="71" spans="1:12" ht="13.5">
      <c r="A71" s="62"/>
      <c r="B71" s="80">
        <v>70</v>
      </c>
      <c r="C71"/>
      <c r="D71"/>
      <c r="E71"/>
      <c r="F71"/>
      <c r="G71"/>
      <c r="H71"/>
      <c r="K71" s="95"/>
      <c r="L71" s="95"/>
    </row>
    <row r="72" spans="1:12" ht="13.5">
      <c r="A72" s="77"/>
      <c r="B72" s="80">
        <v>71</v>
      </c>
      <c r="C72"/>
      <c r="D72"/>
      <c r="E72"/>
      <c r="F72"/>
      <c r="G72"/>
      <c r="H72"/>
      <c r="K72" s="95"/>
      <c r="L72" s="95"/>
    </row>
    <row r="73" spans="1:12" ht="13.5">
      <c r="A73" s="77"/>
      <c r="B73" s="80">
        <v>72</v>
      </c>
      <c r="C73"/>
      <c r="D73"/>
      <c r="E73"/>
      <c r="F73"/>
      <c r="G73"/>
      <c r="H73"/>
      <c r="K73" s="95"/>
      <c r="L73" s="95"/>
    </row>
    <row r="74" spans="1:12" ht="13.5">
      <c r="A74" s="77"/>
      <c r="B74" s="80">
        <v>73</v>
      </c>
      <c r="C74"/>
      <c r="D74"/>
      <c r="E74"/>
      <c r="F74"/>
      <c r="G74"/>
      <c r="H74"/>
      <c r="K74" s="95"/>
      <c r="L74" s="95"/>
    </row>
    <row r="75" spans="1:12" ht="13.5">
      <c r="A75" s="77"/>
      <c r="B75" s="80">
        <v>74</v>
      </c>
      <c r="C75"/>
      <c r="D75"/>
      <c r="E75"/>
      <c r="F75"/>
      <c r="G75"/>
      <c r="H75"/>
      <c r="K75" s="95"/>
      <c r="L75" s="95"/>
    </row>
    <row r="76" spans="1:12" ht="13.5">
      <c r="A76" s="77"/>
      <c r="B76" s="80">
        <v>75</v>
      </c>
      <c r="C76"/>
      <c r="D76"/>
      <c r="E76"/>
      <c r="F76"/>
      <c r="G76"/>
      <c r="H76"/>
      <c r="K76" s="95"/>
      <c r="L76" s="95"/>
    </row>
    <row r="77" spans="1:12" ht="13.5">
      <c r="A77" s="77"/>
      <c r="B77" s="80">
        <v>76</v>
      </c>
      <c r="C77"/>
      <c r="D77"/>
      <c r="E77"/>
      <c r="F77"/>
      <c r="G77"/>
      <c r="H77"/>
      <c r="K77" s="95"/>
      <c r="L77" s="95"/>
    </row>
    <row r="78" spans="1:12" ht="13.5">
      <c r="A78" s="77"/>
      <c r="B78" s="80">
        <v>77</v>
      </c>
      <c r="C78"/>
      <c r="D78"/>
      <c r="E78"/>
      <c r="F78"/>
      <c r="G78"/>
      <c r="H78"/>
      <c r="K78" s="95"/>
      <c r="L78" s="95"/>
    </row>
    <row r="79" spans="1:12" ht="13.5">
      <c r="A79" s="77"/>
      <c r="B79" s="80">
        <v>78</v>
      </c>
      <c r="C79"/>
      <c r="D79"/>
      <c r="E79"/>
      <c r="F79"/>
      <c r="G79"/>
      <c r="H79"/>
      <c r="K79" s="95"/>
      <c r="L79" s="95"/>
    </row>
    <row r="80" spans="1:12" ht="13.5">
      <c r="A80" s="77"/>
      <c r="B80" s="80">
        <v>79</v>
      </c>
      <c r="C80"/>
      <c r="D80"/>
      <c r="E80"/>
      <c r="F80"/>
      <c r="G80"/>
      <c r="H80"/>
      <c r="K80" s="95"/>
      <c r="L80" s="95"/>
    </row>
    <row r="81" spans="1:12" ht="13.5">
      <c r="A81" s="76"/>
      <c r="B81" s="80">
        <v>80</v>
      </c>
      <c r="C81"/>
      <c r="D81"/>
      <c r="E81"/>
      <c r="F81"/>
      <c r="G81"/>
      <c r="H81"/>
      <c r="K81" s="95"/>
      <c r="L81" s="95"/>
    </row>
    <row r="82" spans="1:12" ht="13.5">
      <c r="A82" s="76"/>
      <c r="B82" s="80">
        <v>81</v>
      </c>
      <c r="C82"/>
      <c r="D82"/>
      <c r="E82"/>
      <c r="F82"/>
      <c r="G82"/>
      <c r="H82"/>
      <c r="K82" s="95"/>
      <c r="L82" s="95"/>
    </row>
    <row r="83" spans="1:12" ht="13.5">
      <c r="A83" s="32"/>
      <c r="B83" s="80">
        <v>82</v>
      </c>
      <c r="C83"/>
      <c r="D83"/>
      <c r="E83"/>
      <c r="F83"/>
      <c r="G83"/>
      <c r="H83"/>
      <c r="K83" s="95"/>
      <c r="L83" s="95"/>
    </row>
    <row r="84" spans="1:12" ht="13.5">
      <c r="A84" s="32"/>
      <c r="B84" s="80">
        <v>83</v>
      </c>
      <c r="C84"/>
      <c r="D84"/>
      <c r="E84"/>
      <c r="F84"/>
      <c r="G84"/>
      <c r="H84"/>
      <c r="K84" s="95"/>
      <c r="L84" s="95"/>
    </row>
    <row r="85" spans="1:12" ht="13.5">
      <c r="A85" s="32"/>
      <c r="B85" s="80">
        <v>84</v>
      </c>
      <c r="C85"/>
      <c r="D85"/>
      <c r="E85"/>
      <c r="F85"/>
      <c r="G85"/>
      <c r="H85"/>
      <c r="K85" s="95"/>
      <c r="L85" s="95"/>
    </row>
    <row r="86" spans="2:12" ht="13.5">
      <c r="B86" s="80">
        <v>85</v>
      </c>
      <c r="C86"/>
      <c r="D86"/>
      <c r="E86"/>
      <c r="F86"/>
      <c r="G86"/>
      <c r="H86"/>
      <c r="K86" s="95"/>
      <c r="L86" s="95"/>
    </row>
    <row r="87" spans="2:12" ht="13.5">
      <c r="B87" s="80">
        <v>86</v>
      </c>
      <c r="C87"/>
      <c r="D87"/>
      <c r="E87"/>
      <c r="F87"/>
      <c r="G87"/>
      <c r="H87"/>
      <c r="K87" s="95"/>
      <c r="L87" s="95"/>
    </row>
    <row r="88" spans="2:12" ht="13.5">
      <c r="B88" s="80">
        <v>87</v>
      </c>
      <c r="C88"/>
      <c r="D88"/>
      <c r="E88"/>
      <c r="F88"/>
      <c r="G88"/>
      <c r="H88"/>
      <c r="K88" s="95"/>
      <c r="L88" s="95"/>
    </row>
    <row r="89" spans="2:12" ht="13.5">
      <c r="B89" s="80">
        <v>88</v>
      </c>
      <c r="C89"/>
      <c r="D89"/>
      <c r="E89"/>
      <c r="F89"/>
      <c r="G89"/>
      <c r="H89"/>
      <c r="K89" s="95"/>
      <c r="L89" s="95"/>
    </row>
    <row r="90" spans="2:12" ht="13.5">
      <c r="B90" s="80">
        <v>89</v>
      </c>
      <c r="C90"/>
      <c r="D90"/>
      <c r="E90"/>
      <c r="F90"/>
      <c r="G90"/>
      <c r="H90"/>
      <c r="K90" s="95"/>
      <c r="L90" s="95"/>
    </row>
    <row r="91" spans="2:12" ht="13.5">
      <c r="B91" s="80">
        <v>90</v>
      </c>
      <c r="C91"/>
      <c r="D91"/>
      <c r="E91"/>
      <c r="F91"/>
      <c r="G91"/>
      <c r="H91"/>
      <c r="K91" s="95"/>
      <c r="L91" s="95"/>
    </row>
    <row r="92" spans="2:12" ht="13.5">
      <c r="B92" s="80">
        <v>91</v>
      </c>
      <c r="C92"/>
      <c r="D92"/>
      <c r="E92"/>
      <c r="F92"/>
      <c r="G92"/>
      <c r="H92"/>
      <c r="K92" s="95"/>
      <c r="L92" s="95"/>
    </row>
    <row r="93" spans="2:12" ht="13.5">
      <c r="B93" s="80">
        <v>92</v>
      </c>
      <c r="C93"/>
      <c r="D93"/>
      <c r="E93"/>
      <c r="F93"/>
      <c r="G93"/>
      <c r="H93"/>
      <c r="K93" s="95"/>
      <c r="L93" s="95"/>
    </row>
    <row r="94" spans="2:12" ht="13.5">
      <c r="B94" s="80">
        <v>93</v>
      </c>
      <c r="C94"/>
      <c r="D94"/>
      <c r="E94"/>
      <c r="F94"/>
      <c r="G94"/>
      <c r="H94"/>
      <c r="K94" s="95"/>
      <c r="L94" s="95"/>
    </row>
    <row r="95" spans="2:12" ht="13.5">
      <c r="B95" s="80">
        <v>94</v>
      </c>
      <c r="C95"/>
      <c r="D95"/>
      <c r="E95"/>
      <c r="F95"/>
      <c r="G95"/>
      <c r="H95"/>
      <c r="K95" s="95"/>
      <c r="L95" s="95"/>
    </row>
    <row r="96" spans="2:12" ht="13.5">
      <c r="B96" s="80">
        <v>95</v>
      </c>
      <c r="C96"/>
      <c r="D96"/>
      <c r="E96"/>
      <c r="F96"/>
      <c r="G96"/>
      <c r="H96"/>
      <c r="K96" s="95"/>
      <c r="L96" s="95"/>
    </row>
    <row r="97" spans="2:12" ht="13.5">
      <c r="B97" s="80">
        <v>96</v>
      </c>
      <c r="C97"/>
      <c r="D97"/>
      <c r="E97"/>
      <c r="F97"/>
      <c r="G97"/>
      <c r="H97"/>
      <c r="K97" s="95"/>
      <c r="L97" s="95"/>
    </row>
    <row r="98" spans="2:12" ht="13.5">
      <c r="B98" s="80">
        <v>97</v>
      </c>
      <c r="C98"/>
      <c r="D98"/>
      <c r="E98"/>
      <c r="F98"/>
      <c r="G98"/>
      <c r="H98"/>
      <c r="K98" s="95"/>
      <c r="L98" s="95"/>
    </row>
    <row r="99" spans="2:12" ht="13.5">
      <c r="B99" s="80">
        <v>98</v>
      </c>
      <c r="C99"/>
      <c r="D99"/>
      <c r="E99"/>
      <c r="F99"/>
      <c r="G99"/>
      <c r="H99"/>
      <c r="K99" s="95"/>
      <c r="L99" s="95"/>
    </row>
    <row r="100" spans="2:12" ht="13.5">
      <c r="B100" s="80">
        <v>99</v>
      </c>
      <c r="C100"/>
      <c r="D100"/>
      <c r="E100"/>
      <c r="F100"/>
      <c r="G100"/>
      <c r="H100"/>
      <c r="K100" s="95"/>
      <c r="L100" s="95"/>
    </row>
    <row r="101" spans="2:8" ht="13.5">
      <c r="B101" s="80">
        <v>100</v>
      </c>
      <c r="C101"/>
      <c r="D101"/>
      <c r="E101"/>
      <c r="F101"/>
      <c r="G101"/>
      <c r="H101"/>
    </row>
    <row r="102" spans="2:8" ht="13.5">
      <c r="B102" s="80">
        <v>101</v>
      </c>
      <c r="C102"/>
      <c r="D102"/>
      <c r="E102"/>
      <c r="F102"/>
      <c r="G102"/>
      <c r="H102"/>
    </row>
    <row r="103" spans="2:8" ht="13.5">
      <c r="B103" s="80">
        <v>102</v>
      </c>
      <c r="C103"/>
      <c r="D103"/>
      <c r="E103"/>
      <c r="F103"/>
      <c r="G103"/>
      <c r="H103"/>
    </row>
    <row r="104" spans="2:8" ht="13.5">
      <c r="B104" s="80">
        <v>103</v>
      </c>
      <c r="C104"/>
      <c r="D104"/>
      <c r="E104"/>
      <c r="F104"/>
      <c r="G104"/>
      <c r="H104"/>
    </row>
    <row r="105" spans="2:8" ht="13.5">
      <c r="B105" s="80">
        <v>104</v>
      </c>
      <c r="C105"/>
      <c r="D105"/>
      <c r="E105"/>
      <c r="F105"/>
      <c r="G105"/>
      <c r="H105"/>
    </row>
    <row r="106" spans="2:8" ht="13.5">
      <c r="B106" s="80">
        <v>105</v>
      </c>
      <c r="C106"/>
      <c r="D106"/>
      <c r="E106"/>
      <c r="F106"/>
      <c r="G106"/>
      <c r="H106"/>
    </row>
    <row r="107" spans="2:8" ht="13.5">
      <c r="B107" s="80">
        <v>106</v>
      </c>
      <c r="C107"/>
      <c r="D107"/>
      <c r="E107"/>
      <c r="F107"/>
      <c r="G107"/>
      <c r="H107"/>
    </row>
    <row r="108" spans="2:8" ht="13.5">
      <c r="B108" s="80">
        <v>107</v>
      </c>
      <c r="C108"/>
      <c r="D108"/>
      <c r="E108"/>
      <c r="F108"/>
      <c r="G108"/>
      <c r="H108"/>
    </row>
    <row r="109" spans="2:8" ht="13.5">
      <c r="B109" s="80">
        <v>108</v>
      </c>
      <c r="C109"/>
      <c r="D109"/>
      <c r="E109"/>
      <c r="F109"/>
      <c r="G109"/>
      <c r="H109"/>
    </row>
    <row r="110" spans="2:8" ht="13.5">
      <c r="B110" s="80">
        <v>109</v>
      </c>
      <c r="C110"/>
      <c r="D110"/>
      <c r="E110"/>
      <c r="F110"/>
      <c r="G110"/>
      <c r="H110"/>
    </row>
    <row r="111" spans="2:8" ht="13.5">
      <c r="B111" s="80">
        <v>110</v>
      </c>
      <c r="C111"/>
      <c r="D111"/>
      <c r="E111"/>
      <c r="F111"/>
      <c r="G111"/>
      <c r="H111"/>
    </row>
    <row r="112" spans="2:8" ht="13.5">
      <c r="B112" s="80">
        <v>111</v>
      </c>
      <c r="C112"/>
      <c r="D112"/>
      <c r="E112"/>
      <c r="F112"/>
      <c r="G112"/>
      <c r="H112"/>
    </row>
    <row r="113" spans="2:8" ht="13.5">
      <c r="B113" s="80">
        <v>112</v>
      </c>
      <c r="C113"/>
      <c r="D113"/>
      <c r="E113"/>
      <c r="F113"/>
      <c r="G113"/>
      <c r="H113"/>
    </row>
    <row r="114" spans="2:8" ht="13.5">
      <c r="B114" s="80">
        <v>113</v>
      </c>
      <c r="C114"/>
      <c r="D114"/>
      <c r="E114"/>
      <c r="F114"/>
      <c r="G114"/>
      <c r="H114"/>
    </row>
    <row r="115" spans="2:8" ht="13.5">
      <c r="B115" s="80">
        <v>114</v>
      </c>
      <c r="C115"/>
      <c r="D115"/>
      <c r="E115"/>
      <c r="F115"/>
      <c r="G115"/>
      <c r="H115"/>
    </row>
    <row r="116" spans="2:8" ht="13.5">
      <c r="B116" s="80">
        <v>115</v>
      </c>
      <c r="C116"/>
      <c r="D116"/>
      <c r="E116"/>
      <c r="F116"/>
      <c r="G116"/>
      <c r="H116"/>
    </row>
    <row r="117" spans="2:8" ht="13.5">
      <c r="B117" s="80">
        <v>116</v>
      </c>
      <c r="C117"/>
      <c r="D117"/>
      <c r="E117"/>
      <c r="F117"/>
      <c r="G117"/>
      <c r="H117"/>
    </row>
    <row r="118" spans="2:8" ht="13.5">
      <c r="B118" s="80">
        <v>117</v>
      </c>
      <c r="C118"/>
      <c r="D118"/>
      <c r="E118"/>
      <c r="F118"/>
      <c r="G118"/>
      <c r="H118"/>
    </row>
    <row r="119" spans="2:8" ht="13.5">
      <c r="B119" s="80">
        <v>118</v>
      </c>
      <c r="C119"/>
      <c r="D119"/>
      <c r="E119"/>
      <c r="F119"/>
      <c r="G119"/>
      <c r="H119"/>
    </row>
    <row r="120" spans="2:8" ht="13.5">
      <c r="B120" s="80">
        <v>119</v>
      </c>
      <c r="C120"/>
      <c r="D120"/>
      <c r="E120"/>
      <c r="F120"/>
      <c r="G120"/>
      <c r="H120"/>
    </row>
    <row r="121" spans="2:8" ht="13.5">
      <c r="B121" s="80">
        <v>120</v>
      </c>
      <c r="C121"/>
      <c r="D121"/>
      <c r="E121"/>
      <c r="F121"/>
      <c r="G121"/>
      <c r="H121"/>
    </row>
    <row r="122" spans="2:8" ht="13.5">
      <c r="B122" s="80">
        <v>121</v>
      </c>
      <c r="C122"/>
      <c r="D122"/>
      <c r="E122"/>
      <c r="F122"/>
      <c r="G122"/>
      <c r="H122"/>
    </row>
    <row r="123" spans="2:8" ht="13.5">
      <c r="B123" s="80">
        <v>122</v>
      </c>
      <c r="C123"/>
      <c r="D123"/>
      <c r="E123"/>
      <c r="F123"/>
      <c r="G123"/>
      <c r="H123"/>
    </row>
    <row r="124" spans="2:8" ht="13.5">
      <c r="B124" s="80">
        <v>123</v>
      </c>
      <c r="C124"/>
      <c r="D124"/>
      <c r="E124"/>
      <c r="F124"/>
      <c r="G124"/>
      <c r="H124"/>
    </row>
    <row r="125" spans="2:8" ht="13.5">
      <c r="B125" s="80">
        <v>124</v>
      </c>
      <c r="C125"/>
      <c r="D125"/>
      <c r="E125"/>
      <c r="F125"/>
      <c r="G125"/>
      <c r="H125"/>
    </row>
    <row r="126" spans="2:8" ht="13.5">
      <c r="B126" s="80">
        <v>125</v>
      </c>
      <c r="C126"/>
      <c r="D126"/>
      <c r="E126"/>
      <c r="F126"/>
      <c r="G126"/>
      <c r="H126"/>
    </row>
    <row r="127" spans="2:8" ht="13.5">
      <c r="B127" s="80">
        <v>126</v>
      </c>
      <c r="C127"/>
      <c r="D127"/>
      <c r="E127"/>
      <c r="F127"/>
      <c r="G127"/>
      <c r="H127"/>
    </row>
    <row r="128" spans="2:8" ht="13.5">
      <c r="B128" s="80">
        <v>127</v>
      </c>
      <c r="C128"/>
      <c r="D128"/>
      <c r="E128"/>
      <c r="F128"/>
      <c r="G128"/>
      <c r="H128"/>
    </row>
    <row r="129" spans="2:8" ht="13.5">
      <c r="B129" s="80">
        <v>128</v>
      </c>
      <c r="C129"/>
      <c r="D129"/>
      <c r="E129"/>
      <c r="F129"/>
      <c r="G129"/>
      <c r="H129"/>
    </row>
    <row r="130" spans="2:8" ht="13.5">
      <c r="B130" s="80">
        <v>129</v>
      </c>
      <c r="C130"/>
      <c r="D130"/>
      <c r="E130"/>
      <c r="F130"/>
      <c r="G130"/>
      <c r="H130"/>
    </row>
    <row r="131" spans="2:8" ht="13.5">
      <c r="B131" s="80">
        <v>130</v>
      </c>
      <c r="C131"/>
      <c r="D131"/>
      <c r="E131"/>
      <c r="F131"/>
      <c r="G131"/>
      <c r="H131"/>
    </row>
    <row r="132" spans="2:8" ht="13.5">
      <c r="B132" s="80">
        <v>131</v>
      </c>
      <c r="C132"/>
      <c r="D132"/>
      <c r="E132"/>
      <c r="F132"/>
      <c r="G132"/>
      <c r="H132"/>
    </row>
    <row r="133" spans="2:8" ht="13.5">
      <c r="B133" s="80">
        <v>132</v>
      </c>
      <c r="C133"/>
      <c r="D133"/>
      <c r="E133"/>
      <c r="F133"/>
      <c r="G133"/>
      <c r="H133"/>
    </row>
    <row r="134" spans="2:8" ht="13.5">
      <c r="B134" s="80">
        <v>133</v>
      </c>
      <c r="C134"/>
      <c r="D134"/>
      <c r="E134"/>
      <c r="F134"/>
      <c r="G134"/>
      <c r="H134"/>
    </row>
    <row r="135" spans="2:8" ht="13.5">
      <c r="B135" s="80">
        <v>134</v>
      </c>
      <c r="C135"/>
      <c r="D135"/>
      <c r="E135"/>
      <c r="F135"/>
      <c r="G135"/>
      <c r="H135"/>
    </row>
    <row r="136" spans="2:8" ht="13.5">
      <c r="B136" s="80">
        <v>135</v>
      </c>
      <c r="C136"/>
      <c r="D136"/>
      <c r="E136"/>
      <c r="F136"/>
      <c r="G136"/>
      <c r="H136"/>
    </row>
    <row r="137" spans="2:8" ht="13.5">
      <c r="B137" s="80">
        <v>136</v>
      </c>
      <c r="C137"/>
      <c r="D137"/>
      <c r="E137"/>
      <c r="F137"/>
      <c r="G137"/>
      <c r="H137"/>
    </row>
    <row r="138" spans="2:8" ht="13.5">
      <c r="B138" s="80">
        <v>137</v>
      </c>
      <c r="C138"/>
      <c r="D138"/>
      <c r="E138"/>
      <c r="F138"/>
      <c r="G138"/>
      <c r="H138"/>
    </row>
    <row r="139" spans="2:8" ht="13.5">
      <c r="B139" s="80">
        <v>138</v>
      </c>
      <c r="C139"/>
      <c r="D139"/>
      <c r="E139"/>
      <c r="F139"/>
      <c r="G139"/>
      <c r="H139"/>
    </row>
    <row r="140" spans="2:8" ht="13.5">
      <c r="B140" s="80">
        <v>139</v>
      </c>
      <c r="C140"/>
      <c r="D140"/>
      <c r="E140"/>
      <c r="F140"/>
      <c r="G140"/>
      <c r="H140"/>
    </row>
    <row r="141" spans="2:8" ht="13.5">
      <c r="B141" s="80">
        <v>140</v>
      </c>
      <c r="C141"/>
      <c r="D141"/>
      <c r="E141"/>
      <c r="F141"/>
      <c r="G141"/>
      <c r="H141"/>
    </row>
    <row r="142" spans="2:8" ht="13.5">
      <c r="B142" s="80">
        <v>141</v>
      </c>
      <c r="C142"/>
      <c r="D142"/>
      <c r="E142"/>
      <c r="F142"/>
      <c r="G142"/>
      <c r="H142"/>
    </row>
    <row r="143" spans="2:8" ht="13.5">
      <c r="B143" s="80">
        <v>142</v>
      </c>
      <c r="C143"/>
      <c r="D143"/>
      <c r="E143"/>
      <c r="F143"/>
      <c r="G143"/>
      <c r="H143"/>
    </row>
    <row r="144" spans="2:8" ht="13.5">
      <c r="B144" s="80">
        <v>143</v>
      </c>
      <c r="C144"/>
      <c r="D144"/>
      <c r="E144"/>
      <c r="F144"/>
      <c r="G144"/>
      <c r="H144"/>
    </row>
    <row r="145" spans="2:8" ht="13.5">
      <c r="B145" s="80">
        <v>144</v>
      </c>
      <c r="C145"/>
      <c r="D145"/>
      <c r="E145"/>
      <c r="F145"/>
      <c r="G145"/>
      <c r="H145"/>
    </row>
    <row r="146" spans="2:8" ht="13.5">
      <c r="B146" s="80">
        <v>145</v>
      </c>
      <c r="C146"/>
      <c r="D146"/>
      <c r="E146"/>
      <c r="F146"/>
      <c r="G146"/>
      <c r="H146"/>
    </row>
    <row r="147" spans="2:8" ht="13.5">
      <c r="B147" s="80">
        <v>146</v>
      </c>
      <c r="C147"/>
      <c r="D147"/>
      <c r="E147"/>
      <c r="F147"/>
      <c r="G147"/>
      <c r="H147"/>
    </row>
    <row r="148" spans="2:8" ht="13.5">
      <c r="B148" s="80">
        <v>147</v>
      </c>
      <c r="C148"/>
      <c r="D148"/>
      <c r="E148"/>
      <c r="F148"/>
      <c r="G148"/>
      <c r="H148"/>
    </row>
    <row r="149" spans="2:8" ht="13.5">
      <c r="B149" s="80">
        <v>148</v>
      </c>
      <c r="C149"/>
      <c r="D149"/>
      <c r="E149"/>
      <c r="F149"/>
      <c r="G149"/>
      <c r="H149"/>
    </row>
    <row r="150" spans="2:8" ht="13.5">
      <c r="B150" s="80">
        <v>149</v>
      </c>
      <c r="C150"/>
      <c r="D150"/>
      <c r="E150"/>
      <c r="F150"/>
      <c r="G150"/>
      <c r="H150"/>
    </row>
    <row r="151" spans="2:8" ht="13.5">
      <c r="B151" s="80">
        <v>150</v>
      </c>
      <c r="C151"/>
      <c r="D151"/>
      <c r="E151"/>
      <c r="F151"/>
      <c r="G151"/>
      <c r="H151"/>
    </row>
    <row r="152" spans="2:8" ht="13.5">
      <c r="B152" s="80">
        <v>151</v>
      </c>
      <c r="C152"/>
      <c r="D152"/>
      <c r="E152"/>
      <c r="F152"/>
      <c r="G152"/>
      <c r="H152"/>
    </row>
    <row r="153" spans="2:8" ht="13.5">
      <c r="B153" s="80">
        <v>152</v>
      </c>
      <c r="C153"/>
      <c r="D153"/>
      <c r="E153"/>
      <c r="F153"/>
      <c r="G153"/>
      <c r="H153"/>
    </row>
    <row r="154" spans="2:8" ht="13.5">
      <c r="B154" s="80">
        <v>153</v>
      </c>
      <c r="C154"/>
      <c r="D154"/>
      <c r="E154"/>
      <c r="F154"/>
      <c r="G154"/>
      <c r="H154"/>
    </row>
    <row r="155" spans="2:8" ht="13.5">
      <c r="B155" s="80">
        <v>154</v>
      </c>
      <c r="C155"/>
      <c r="D155"/>
      <c r="E155"/>
      <c r="F155"/>
      <c r="G155"/>
      <c r="H155"/>
    </row>
    <row r="156" spans="2:8" ht="13.5">
      <c r="B156" s="80">
        <v>155</v>
      </c>
      <c r="C156"/>
      <c r="D156"/>
      <c r="E156"/>
      <c r="F156"/>
      <c r="G156"/>
      <c r="H156"/>
    </row>
    <row r="157" spans="2:8" ht="13.5">
      <c r="B157" s="80">
        <v>156</v>
      </c>
      <c r="C157"/>
      <c r="D157"/>
      <c r="E157"/>
      <c r="F157"/>
      <c r="G157"/>
      <c r="H157"/>
    </row>
    <row r="158" spans="2:8" ht="13.5">
      <c r="B158" s="80">
        <v>157</v>
      </c>
      <c r="C158"/>
      <c r="D158"/>
      <c r="E158"/>
      <c r="F158"/>
      <c r="G158"/>
      <c r="H158"/>
    </row>
    <row r="159" spans="2:8" ht="13.5">
      <c r="B159" s="80">
        <v>158</v>
      </c>
      <c r="C159"/>
      <c r="D159"/>
      <c r="E159"/>
      <c r="F159"/>
      <c r="G159"/>
      <c r="H159"/>
    </row>
    <row r="160" spans="2:8" ht="13.5">
      <c r="B160" s="80">
        <v>159</v>
      </c>
      <c r="C160"/>
      <c r="D160"/>
      <c r="E160"/>
      <c r="F160"/>
      <c r="G160"/>
      <c r="H160"/>
    </row>
    <row r="161" spans="2:8" ht="13.5">
      <c r="B161" s="80">
        <v>160</v>
      </c>
      <c r="C161"/>
      <c r="D161"/>
      <c r="E161"/>
      <c r="F161"/>
      <c r="G161"/>
      <c r="H161"/>
    </row>
    <row r="162" spans="2:8" ht="13.5">
      <c r="B162" s="80">
        <v>161</v>
      </c>
      <c r="C162"/>
      <c r="D162"/>
      <c r="E162"/>
      <c r="F162"/>
      <c r="G162"/>
      <c r="H162"/>
    </row>
    <row r="163" spans="2:8" ht="13.5">
      <c r="B163" s="80">
        <v>162</v>
      </c>
      <c r="C163"/>
      <c r="D163"/>
      <c r="E163"/>
      <c r="F163"/>
      <c r="G163"/>
      <c r="H163"/>
    </row>
    <row r="164" spans="2:8" ht="13.5">
      <c r="B164" s="80">
        <v>163</v>
      </c>
      <c r="C164"/>
      <c r="D164"/>
      <c r="E164"/>
      <c r="F164"/>
      <c r="G164"/>
      <c r="H164"/>
    </row>
    <row r="165" spans="2:8" ht="13.5">
      <c r="B165" s="80">
        <v>164</v>
      </c>
      <c r="C165"/>
      <c r="D165"/>
      <c r="E165"/>
      <c r="F165"/>
      <c r="G165"/>
      <c r="H165"/>
    </row>
    <row r="166" spans="2:8" ht="13.5">
      <c r="B166" s="80">
        <v>165</v>
      </c>
      <c r="C166"/>
      <c r="D166"/>
      <c r="E166"/>
      <c r="F166"/>
      <c r="G166"/>
      <c r="H166"/>
    </row>
    <row r="167" spans="2:8" ht="13.5">
      <c r="B167" s="80">
        <v>166</v>
      </c>
      <c r="C167"/>
      <c r="D167"/>
      <c r="E167"/>
      <c r="F167"/>
      <c r="G167"/>
      <c r="H167"/>
    </row>
    <row r="168" spans="2:8" ht="13.5">
      <c r="B168" s="80">
        <v>167</v>
      </c>
      <c r="C168"/>
      <c r="D168"/>
      <c r="E168"/>
      <c r="F168"/>
      <c r="G168"/>
      <c r="H168"/>
    </row>
    <row r="169" spans="2:8" ht="13.5">
      <c r="B169" s="80">
        <v>168</v>
      </c>
      <c r="C169"/>
      <c r="D169"/>
      <c r="E169"/>
      <c r="F169"/>
      <c r="G169"/>
      <c r="H169"/>
    </row>
    <row r="170" spans="2:8" ht="13.5">
      <c r="B170" s="80">
        <v>169</v>
      </c>
      <c r="C170"/>
      <c r="D170"/>
      <c r="E170"/>
      <c r="F170"/>
      <c r="G170"/>
      <c r="H170"/>
    </row>
    <row r="171" spans="2:8" ht="13.5">
      <c r="B171" s="80">
        <v>170</v>
      </c>
      <c r="C171"/>
      <c r="D171"/>
      <c r="E171"/>
      <c r="F171"/>
      <c r="G171"/>
      <c r="H171"/>
    </row>
    <row r="172" spans="2:8" ht="13.5">
      <c r="B172" s="80">
        <v>171</v>
      </c>
      <c r="C172"/>
      <c r="D172"/>
      <c r="E172"/>
      <c r="F172"/>
      <c r="G172"/>
      <c r="H172"/>
    </row>
    <row r="173" spans="2:8" ht="13.5">
      <c r="B173" s="80">
        <v>172</v>
      </c>
      <c r="C173"/>
      <c r="D173"/>
      <c r="E173"/>
      <c r="F173"/>
      <c r="G173"/>
      <c r="H173"/>
    </row>
    <row r="174" spans="2:8" ht="13.5">
      <c r="B174" s="80">
        <v>173</v>
      </c>
      <c r="C174"/>
      <c r="D174"/>
      <c r="E174"/>
      <c r="F174"/>
      <c r="G174"/>
      <c r="H174"/>
    </row>
    <row r="175" spans="2:8" ht="13.5">
      <c r="B175" s="80">
        <v>174</v>
      </c>
      <c r="C175"/>
      <c r="D175"/>
      <c r="E175"/>
      <c r="F175"/>
      <c r="G175"/>
      <c r="H175"/>
    </row>
    <row r="176" spans="2:8" ht="13.5">
      <c r="B176" s="80">
        <v>175</v>
      </c>
      <c r="C176"/>
      <c r="D176"/>
      <c r="E176"/>
      <c r="F176"/>
      <c r="G176"/>
      <c r="H176"/>
    </row>
    <row r="177" spans="2:8" ht="13.5">
      <c r="B177" s="80">
        <v>176</v>
      </c>
      <c r="C177"/>
      <c r="D177"/>
      <c r="E177"/>
      <c r="F177"/>
      <c r="G177"/>
      <c r="H177"/>
    </row>
    <row r="178" spans="2:8" ht="13.5">
      <c r="B178" s="80">
        <v>177</v>
      </c>
      <c r="C178"/>
      <c r="D178"/>
      <c r="E178"/>
      <c r="F178"/>
      <c r="G178"/>
      <c r="H178"/>
    </row>
    <row r="179" spans="2:8" ht="13.5">
      <c r="B179" s="80">
        <v>178</v>
      </c>
      <c r="C179"/>
      <c r="D179"/>
      <c r="E179"/>
      <c r="F179"/>
      <c r="G179"/>
      <c r="H179"/>
    </row>
    <row r="180" spans="2:8" ht="13.5">
      <c r="B180" s="80">
        <v>179</v>
      </c>
      <c r="C180"/>
      <c r="D180"/>
      <c r="E180"/>
      <c r="F180"/>
      <c r="G180"/>
      <c r="H180"/>
    </row>
    <row r="181" spans="2:8" ht="13.5">
      <c r="B181" s="80">
        <v>180</v>
      </c>
      <c r="C181"/>
      <c r="D181"/>
      <c r="E181"/>
      <c r="F181"/>
      <c r="G181"/>
      <c r="H181"/>
    </row>
    <row r="182" spans="2:8" ht="13.5">
      <c r="B182" s="80">
        <v>181</v>
      </c>
      <c r="C182"/>
      <c r="D182"/>
      <c r="E182"/>
      <c r="F182"/>
      <c r="G182"/>
      <c r="H182"/>
    </row>
    <row r="183" spans="2:8" ht="13.5">
      <c r="B183" s="80">
        <v>182</v>
      </c>
      <c r="C183"/>
      <c r="D183"/>
      <c r="E183"/>
      <c r="F183"/>
      <c r="G183"/>
      <c r="H183"/>
    </row>
    <row r="184" spans="2:8" ht="13.5">
      <c r="B184" s="80">
        <v>183</v>
      </c>
      <c r="C184"/>
      <c r="D184"/>
      <c r="E184"/>
      <c r="F184"/>
      <c r="G184"/>
      <c r="H184"/>
    </row>
    <row r="185" spans="2:8" ht="13.5">
      <c r="B185" s="80">
        <v>184</v>
      </c>
      <c r="C185"/>
      <c r="D185"/>
      <c r="E185"/>
      <c r="F185"/>
      <c r="G185"/>
      <c r="H185"/>
    </row>
    <row r="186" spans="2:8" ht="13.5">
      <c r="B186" s="80">
        <v>185</v>
      </c>
      <c r="C186"/>
      <c r="D186"/>
      <c r="E186"/>
      <c r="F186"/>
      <c r="G186"/>
      <c r="H186"/>
    </row>
    <row r="187" spans="2:8" ht="13.5">
      <c r="B187" s="80">
        <v>186</v>
      </c>
      <c r="C187"/>
      <c r="D187"/>
      <c r="E187"/>
      <c r="F187"/>
      <c r="G187"/>
      <c r="H187"/>
    </row>
    <row r="188" spans="2:8" ht="13.5">
      <c r="B188" s="80">
        <v>187</v>
      </c>
      <c r="C188"/>
      <c r="D188"/>
      <c r="E188"/>
      <c r="F188"/>
      <c r="G188"/>
      <c r="H188"/>
    </row>
    <row r="189" spans="2:8" ht="13.5">
      <c r="B189" s="80">
        <v>188</v>
      </c>
      <c r="C189"/>
      <c r="D189"/>
      <c r="E189"/>
      <c r="F189"/>
      <c r="G189"/>
      <c r="H189"/>
    </row>
    <row r="190" spans="2:8" ht="13.5">
      <c r="B190" s="80">
        <v>189</v>
      </c>
      <c r="C190"/>
      <c r="D190"/>
      <c r="E190"/>
      <c r="F190"/>
      <c r="G190"/>
      <c r="H190"/>
    </row>
    <row r="191" spans="2:8" ht="13.5">
      <c r="B191" s="80">
        <v>190</v>
      </c>
      <c r="C191"/>
      <c r="D191"/>
      <c r="E191"/>
      <c r="F191"/>
      <c r="G191"/>
      <c r="H191"/>
    </row>
    <row r="192" spans="2:8" ht="13.5">
      <c r="B192" s="80">
        <v>191</v>
      </c>
      <c r="C192"/>
      <c r="D192"/>
      <c r="E192"/>
      <c r="F192"/>
      <c r="G192"/>
      <c r="H192"/>
    </row>
    <row r="193" spans="2:8" ht="13.5">
      <c r="B193" s="80">
        <v>192</v>
      </c>
      <c r="C193"/>
      <c r="D193"/>
      <c r="E193"/>
      <c r="F193"/>
      <c r="G193"/>
      <c r="H193"/>
    </row>
    <row r="194" spans="2:8" ht="13.5">
      <c r="B194" s="80">
        <v>193</v>
      </c>
      <c r="C194"/>
      <c r="D194"/>
      <c r="E194"/>
      <c r="F194"/>
      <c r="G194"/>
      <c r="H194"/>
    </row>
    <row r="195" spans="2:8" ht="13.5">
      <c r="B195" s="80">
        <v>194</v>
      </c>
      <c r="C195"/>
      <c r="D195"/>
      <c r="E195"/>
      <c r="F195"/>
      <c r="G195"/>
      <c r="H195"/>
    </row>
    <row r="196" spans="2:8" ht="13.5">
      <c r="B196" s="80">
        <v>195</v>
      </c>
      <c r="C196"/>
      <c r="D196"/>
      <c r="E196"/>
      <c r="F196"/>
      <c r="G196"/>
      <c r="H196"/>
    </row>
    <row r="197" spans="2:8" ht="13.5">
      <c r="B197" s="80">
        <v>196</v>
      </c>
      <c r="C197"/>
      <c r="D197"/>
      <c r="E197"/>
      <c r="F197"/>
      <c r="G197"/>
      <c r="H197"/>
    </row>
    <row r="198" spans="2:8" ht="13.5">
      <c r="B198" s="80">
        <v>197</v>
      </c>
      <c r="C198"/>
      <c r="D198"/>
      <c r="E198"/>
      <c r="F198"/>
      <c r="G198"/>
      <c r="H198"/>
    </row>
    <row r="199" spans="2:8" ht="13.5">
      <c r="B199" s="80">
        <v>198</v>
      </c>
      <c r="C199"/>
      <c r="D199"/>
      <c r="E199"/>
      <c r="F199"/>
      <c r="G199"/>
      <c r="H199"/>
    </row>
    <row r="200" spans="2:8" ht="13.5">
      <c r="B200" s="80">
        <v>199</v>
      </c>
      <c r="C200"/>
      <c r="D200"/>
      <c r="E200"/>
      <c r="F200"/>
      <c r="G200"/>
      <c r="H200"/>
    </row>
    <row r="201" spans="2:8" ht="13.5">
      <c r="B201" s="80">
        <v>200</v>
      </c>
      <c r="C201"/>
      <c r="D201"/>
      <c r="E201"/>
      <c r="F201"/>
      <c r="G201"/>
      <c r="H201"/>
    </row>
    <row r="202" spans="2:8" ht="13.5">
      <c r="B202" s="80">
        <v>201</v>
      </c>
      <c r="C202"/>
      <c r="D202"/>
      <c r="E202"/>
      <c r="F202"/>
      <c r="G202"/>
      <c r="H202"/>
    </row>
    <row r="203" spans="2:8" ht="13.5">
      <c r="B203" s="80">
        <v>202</v>
      </c>
      <c r="C203"/>
      <c r="D203"/>
      <c r="E203"/>
      <c r="F203"/>
      <c r="G203"/>
      <c r="H203"/>
    </row>
    <row r="204" spans="2:8" ht="13.5">
      <c r="B204" s="80">
        <v>203</v>
      </c>
      <c r="C204"/>
      <c r="D204"/>
      <c r="E204"/>
      <c r="F204"/>
      <c r="G204"/>
      <c r="H204"/>
    </row>
    <row r="205" spans="2:8" ht="13.5">
      <c r="B205" s="80">
        <v>204</v>
      </c>
      <c r="C205"/>
      <c r="D205"/>
      <c r="E205"/>
      <c r="F205"/>
      <c r="G205"/>
      <c r="H205"/>
    </row>
    <row r="206" spans="2:8" ht="13.5">
      <c r="B206" s="80">
        <v>205</v>
      </c>
      <c r="C206"/>
      <c r="D206"/>
      <c r="E206"/>
      <c r="F206"/>
      <c r="G206"/>
      <c r="H206"/>
    </row>
    <row r="207" spans="2:8" ht="13.5">
      <c r="B207" s="80">
        <v>206</v>
      </c>
      <c r="C207"/>
      <c r="D207"/>
      <c r="E207"/>
      <c r="F207"/>
      <c r="G207"/>
      <c r="H207"/>
    </row>
    <row r="208" spans="2:8" ht="13.5">
      <c r="B208" s="80">
        <v>207</v>
      </c>
      <c r="C208"/>
      <c r="D208"/>
      <c r="E208"/>
      <c r="F208"/>
      <c r="G208"/>
      <c r="H208"/>
    </row>
    <row r="209" spans="2:8" ht="13.5">
      <c r="B209" s="80">
        <v>208</v>
      </c>
      <c r="C209"/>
      <c r="D209"/>
      <c r="E209"/>
      <c r="F209"/>
      <c r="G209"/>
      <c r="H209"/>
    </row>
    <row r="210" spans="2:8" ht="13.5">
      <c r="B210" s="80">
        <v>209</v>
      </c>
      <c r="C210"/>
      <c r="D210"/>
      <c r="E210"/>
      <c r="F210"/>
      <c r="G210"/>
      <c r="H210"/>
    </row>
    <row r="211" spans="2:8" ht="13.5">
      <c r="B211" s="80">
        <v>210</v>
      </c>
      <c r="C211"/>
      <c r="D211"/>
      <c r="E211"/>
      <c r="F211"/>
      <c r="G211"/>
      <c r="H211"/>
    </row>
    <row r="212" spans="2:8" ht="13.5">
      <c r="B212" s="80">
        <v>211</v>
      </c>
      <c r="C212"/>
      <c r="D212"/>
      <c r="E212"/>
      <c r="F212"/>
      <c r="G212"/>
      <c r="H212"/>
    </row>
    <row r="213" spans="2:8" ht="13.5">
      <c r="B213" s="80">
        <v>212</v>
      </c>
      <c r="C213"/>
      <c r="D213"/>
      <c r="E213"/>
      <c r="F213"/>
      <c r="G213"/>
      <c r="H213"/>
    </row>
    <row r="214" spans="2:8" ht="13.5">
      <c r="B214" s="80">
        <v>213</v>
      </c>
      <c r="C214"/>
      <c r="D214"/>
      <c r="E214"/>
      <c r="F214"/>
      <c r="G214"/>
      <c r="H214"/>
    </row>
    <row r="215" spans="2:8" ht="13.5">
      <c r="B215" s="80">
        <v>214</v>
      </c>
      <c r="C215"/>
      <c r="D215"/>
      <c r="E215"/>
      <c r="F215"/>
      <c r="G215"/>
      <c r="H215"/>
    </row>
    <row r="216" spans="2:8" ht="13.5">
      <c r="B216" s="80">
        <v>215</v>
      </c>
      <c r="C216"/>
      <c r="D216"/>
      <c r="E216"/>
      <c r="F216"/>
      <c r="G216"/>
      <c r="H216"/>
    </row>
    <row r="217" spans="2:8" ht="13.5">
      <c r="B217" s="80">
        <v>216</v>
      </c>
      <c r="C217"/>
      <c r="D217"/>
      <c r="E217"/>
      <c r="F217"/>
      <c r="G217"/>
      <c r="H217"/>
    </row>
    <row r="218" spans="2:8" ht="13.5">
      <c r="B218" s="80">
        <v>217</v>
      </c>
      <c r="C218"/>
      <c r="D218"/>
      <c r="E218"/>
      <c r="F218"/>
      <c r="G218"/>
      <c r="H218"/>
    </row>
    <row r="219" spans="2:8" ht="13.5">
      <c r="B219" s="80">
        <v>218</v>
      </c>
      <c r="C219"/>
      <c r="D219"/>
      <c r="E219"/>
      <c r="F219"/>
      <c r="G219"/>
      <c r="H219"/>
    </row>
    <row r="220" spans="2:8" ht="13.5">
      <c r="B220" s="80">
        <v>219</v>
      </c>
      <c r="C220"/>
      <c r="D220"/>
      <c r="E220"/>
      <c r="F220"/>
      <c r="G220"/>
      <c r="H220"/>
    </row>
    <row r="221" spans="2:8" ht="13.5">
      <c r="B221" s="80">
        <v>220</v>
      </c>
      <c r="C221"/>
      <c r="D221"/>
      <c r="E221"/>
      <c r="F221"/>
      <c r="G221"/>
      <c r="H221"/>
    </row>
    <row r="222" spans="2:8" ht="13.5">
      <c r="B222" s="80">
        <v>221</v>
      </c>
      <c r="C222"/>
      <c r="D222"/>
      <c r="E222"/>
      <c r="F222"/>
      <c r="G222"/>
      <c r="H222"/>
    </row>
    <row r="223" spans="2:8" ht="13.5">
      <c r="B223" s="80">
        <v>222</v>
      </c>
      <c r="C223"/>
      <c r="D223"/>
      <c r="E223"/>
      <c r="F223"/>
      <c r="G223"/>
      <c r="H223"/>
    </row>
    <row r="224" spans="2:8" ht="13.5">
      <c r="B224" s="80">
        <v>223</v>
      </c>
      <c r="C224"/>
      <c r="D224"/>
      <c r="E224"/>
      <c r="F224"/>
      <c r="G224"/>
      <c r="H224"/>
    </row>
    <row r="225" spans="2:8" ht="13.5">
      <c r="B225" s="80">
        <v>224</v>
      </c>
      <c r="C225"/>
      <c r="D225"/>
      <c r="E225"/>
      <c r="F225"/>
      <c r="G225"/>
      <c r="H225"/>
    </row>
    <row r="226" spans="2:8" ht="13.5">
      <c r="B226" s="80">
        <v>225</v>
      </c>
      <c r="C226"/>
      <c r="D226"/>
      <c r="E226"/>
      <c r="F226"/>
      <c r="G226"/>
      <c r="H226"/>
    </row>
    <row r="227" spans="2:8" ht="13.5">
      <c r="B227" s="80">
        <v>226</v>
      </c>
      <c r="C227"/>
      <c r="D227"/>
      <c r="E227"/>
      <c r="F227"/>
      <c r="G227"/>
      <c r="H227"/>
    </row>
    <row r="228" spans="2:8" ht="13.5">
      <c r="B228" s="80">
        <v>227</v>
      </c>
      <c r="C228"/>
      <c r="D228"/>
      <c r="E228"/>
      <c r="F228"/>
      <c r="G228"/>
      <c r="H228"/>
    </row>
    <row r="229" spans="2:8" ht="13.5">
      <c r="B229" s="80">
        <v>228</v>
      </c>
      <c r="C229"/>
      <c r="D229"/>
      <c r="E229"/>
      <c r="F229"/>
      <c r="G229"/>
      <c r="H229"/>
    </row>
    <row r="230" spans="2:8" ht="13.5">
      <c r="B230" s="80">
        <v>229</v>
      </c>
      <c r="C230"/>
      <c r="D230"/>
      <c r="E230"/>
      <c r="F230"/>
      <c r="G230"/>
      <c r="H230"/>
    </row>
    <row r="231" spans="2:8" ht="13.5">
      <c r="B231" s="80">
        <v>230</v>
      </c>
      <c r="C231"/>
      <c r="D231"/>
      <c r="E231"/>
      <c r="F231"/>
      <c r="G231"/>
      <c r="H231"/>
    </row>
    <row r="232" spans="2:8" ht="13.5">
      <c r="B232" s="80">
        <v>231</v>
      </c>
      <c r="C232"/>
      <c r="D232"/>
      <c r="E232"/>
      <c r="F232"/>
      <c r="G232"/>
      <c r="H232"/>
    </row>
    <row r="233" spans="2:8" ht="13.5">
      <c r="B233" s="80">
        <v>232</v>
      </c>
      <c r="C233"/>
      <c r="D233"/>
      <c r="E233"/>
      <c r="F233"/>
      <c r="G233"/>
      <c r="H233"/>
    </row>
    <row r="234" spans="2:8" ht="13.5">
      <c r="B234" s="80">
        <v>233</v>
      </c>
      <c r="C234"/>
      <c r="D234"/>
      <c r="E234"/>
      <c r="F234"/>
      <c r="G234"/>
      <c r="H234"/>
    </row>
    <row r="235" spans="2:8" ht="13.5">
      <c r="B235" s="80">
        <v>234</v>
      </c>
      <c r="C235"/>
      <c r="D235"/>
      <c r="E235"/>
      <c r="F235"/>
      <c r="G235"/>
      <c r="H235"/>
    </row>
    <row r="236" spans="2:8" ht="13.5">
      <c r="B236" s="80">
        <v>235</v>
      </c>
      <c r="C236"/>
      <c r="D236"/>
      <c r="E236"/>
      <c r="F236"/>
      <c r="G236"/>
      <c r="H236"/>
    </row>
    <row r="237" spans="2:8" ht="13.5">
      <c r="B237" s="80">
        <v>236</v>
      </c>
      <c r="C237"/>
      <c r="D237"/>
      <c r="E237"/>
      <c r="F237"/>
      <c r="G237"/>
      <c r="H237"/>
    </row>
    <row r="238" spans="2:8" ht="13.5">
      <c r="B238" s="80">
        <v>237</v>
      </c>
      <c r="C238"/>
      <c r="D238"/>
      <c r="E238"/>
      <c r="F238"/>
      <c r="G238"/>
      <c r="H238"/>
    </row>
    <row r="239" spans="2:8" ht="13.5">
      <c r="B239" s="80">
        <v>238</v>
      </c>
      <c r="C239"/>
      <c r="D239"/>
      <c r="E239"/>
      <c r="F239"/>
      <c r="G239"/>
      <c r="H239"/>
    </row>
    <row r="240" spans="2:8" ht="13.5">
      <c r="B240" s="80">
        <v>239</v>
      </c>
      <c r="C240"/>
      <c r="D240"/>
      <c r="E240"/>
      <c r="F240"/>
      <c r="G240"/>
      <c r="H240"/>
    </row>
    <row r="241" spans="2:8" ht="13.5">
      <c r="B241" s="80">
        <v>240</v>
      </c>
      <c r="C241"/>
      <c r="D241"/>
      <c r="E241"/>
      <c r="F241"/>
      <c r="G241"/>
      <c r="H241"/>
    </row>
    <row r="242" spans="2:8" ht="13.5">
      <c r="B242" s="80">
        <v>241</v>
      </c>
      <c r="C242"/>
      <c r="D242"/>
      <c r="E242"/>
      <c r="F242"/>
      <c r="G242"/>
      <c r="H242"/>
    </row>
    <row r="243" spans="2:8" ht="13.5">
      <c r="B243" s="80">
        <v>242</v>
      </c>
      <c r="C243"/>
      <c r="D243"/>
      <c r="E243"/>
      <c r="F243"/>
      <c r="G243"/>
      <c r="H243"/>
    </row>
    <row r="244" spans="2:8" ht="13.5">
      <c r="B244" s="80">
        <v>243</v>
      </c>
      <c r="C244"/>
      <c r="D244"/>
      <c r="E244"/>
      <c r="F244"/>
      <c r="G244"/>
      <c r="H244"/>
    </row>
    <row r="245" spans="2:8" ht="13.5">
      <c r="B245" s="80">
        <v>244</v>
      </c>
      <c r="C245"/>
      <c r="D245"/>
      <c r="E245"/>
      <c r="F245"/>
      <c r="G245"/>
      <c r="H245"/>
    </row>
    <row r="246" spans="2:8" ht="13.5">
      <c r="B246" s="80">
        <v>245</v>
      </c>
      <c r="C246"/>
      <c r="D246"/>
      <c r="E246"/>
      <c r="F246"/>
      <c r="G246"/>
      <c r="H246"/>
    </row>
    <row r="247" spans="2:8" ht="13.5">
      <c r="B247" s="80">
        <v>246</v>
      </c>
      <c r="C247"/>
      <c r="D247"/>
      <c r="E247"/>
      <c r="F247"/>
      <c r="G247"/>
      <c r="H247"/>
    </row>
    <row r="248" spans="2:8" ht="13.5">
      <c r="B248" s="80">
        <v>247</v>
      </c>
      <c r="C248"/>
      <c r="D248"/>
      <c r="E248"/>
      <c r="F248"/>
      <c r="G248"/>
      <c r="H248"/>
    </row>
    <row r="249" spans="2:8" ht="13.5">
      <c r="B249" s="80">
        <v>248</v>
      </c>
      <c r="C249"/>
      <c r="D249"/>
      <c r="E249"/>
      <c r="F249"/>
      <c r="G249"/>
      <c r="H249"/>
    </row>
    <row r="250" spans="2:8" ht="13.5">
      <c r="B250" s="80">
        <v>249</v>
      </c>
      <c r="C250"/>
      <c r="D250"/>
      <c r="E250"/>
      <c r="F250"/>
      <c r="G250"/>
      <c r="H250"/>
    </row>
    <row r="251" spans="2:8" ht="13.5">
      <c r="B251" s="80">
        <v>250</v>
      </c>
      <c r="C251"/>
      <c r="D251"/>
      <c r="E251"/>
      <c r="F251"/>
      <c r="G251"/>
      <c r="H251"/>
    </row>
    <row r="252" spans="2:8" ht="13.5">
      <c r="B252" s="80">
        <v>251</v>
      </c>
      <c r="C252"/>
      <c r="D252"/>
      <c r="E252"/>
      <c r="F252"/>
      <c r="G252"/>
      <c r="H252"/>
    </row>
    <row r="253" spans="2:8" ht="13.5">
      <c r="B253" s="80">
        <v>252</v>
      </c>
      <c r="C253"/>
      <c r="D253"/>
      <c r="E253"/>
      <c r="F253"/>
      <c r="G253"/>
      <c r="H253"/>
    </row>
    <row r="254" spans="2:8" ht="13.5">
      <c r="B254" s="80">
        <v>253</v>
      </c>
      <c r="C254"/>
      <c r="D254"/>
      <c r="E254"/>
      <c r="F254"/>
      <c r="G254"/>
      <c r="H254"/>
    </row>
    <row r="255" spans="2:8" ht="13.5">
      <c r="B255" s="80">
        <v>254</v>
      </c>
      <c r="C255"/>
      <c r="D255"/>
      <c r="E255"/>
      <c r="F255"/>
      <c r="G255"/>
      <c r="H255"/>
    </row>
    <row r="256" spans="2:8" ht="13.5">
      <c r="B256" s="80">
        <v>255</v>
      </c>
      <c r="C256"/>
      <c r="D256"/>
      <c r="E256"/>
      <c r="F256"/>
      <c r="G256"/>
      <c r="H256"/>
    </row>
    <row r="257" spans="2:8" ht="13.5">
      <c r="B257" s="80">
        <v>256</v>
      </c>
      <c r="C257"/>
      <c r="D257"/>
      <c r="E257"/>
      <c r="F257"/>
      <c r="G257"/>
      <c r="H257"/>
    </row>
    <row r="258" spans="2:8" ht="13.5">
      <c r="B258" s="80">
        <v>257</v>
      </c>
      <c r="C258"/>
      <c r="D258"/>
      <c r="E258"/>
      <c r="F258"/>
      <c r="G258"/>
      <c r="H258"/>
    </row>
    <row r="259" spans="2:8" ht="13.5">
      <c r="B259" s="80">
        <v>258</v>
      </c>
      <c r="C259"/>
      <c r="D259"/>
      <c r="E259"/>
      <c r="F259"/>
      <c r="G259"/>
      <c r="H259"/>
    </row>
    <row r="260" spans="2:8" ht="13.5">
      <c r="B260" s="80">
        <v>259</v>
      </c>
      <c r="C260"/>
      <c r="D260"/>
      <c r="E260"/>
      <c r="F260"/>
      <c r="G260"/>
      <c r="H260"/>
    </row>
    <row r="261" spans="2:8" ht="13.5">
      <c r="B261" s="80">
        <v>260</v>
      </c>
      <c r="C261"/>
      <c r="D261"/>
      <c r="E261"/>
      <c r="F261"/>
      <c r="G261"/>
      <c r="H261"/>
    </row>
    <row r="262" spans="2:8" ht="13.5">
      <c r="B262" s="80">
        <v>261</v>
      </c>
      <c r="C262"/>
      <c r="D262"/>
      <c r="E262"/>
      <c r="F262"/>
      <c r="G262"/>
      <c r="H262"/>
    </row>
    <row r="263" spans="2:8" ht="13.5">
      <c r="B263" s="80">
        <v>262</v>
      </c>
      <c r="C263"/>
      <c r="D263"/>
      <c r="E263"/>
      <c r="F263"/>
      <c r="G263"/>
      <c r="H263"/>
    </row>
    <row r="264" spans="2:8" ht="13.5">
      <c r="B264" s="80">
        <v>263</v>
      </c>
      <c r="C264"/>
      <c r="D264"/>
      <c r="E264"/>
      <c r="F264"/>
      <c r="G264"/>
      <c r="H264"/>
    </row>
    <row r="265" spans="2:8" ht="13.5">
      <c r="B265" s="80">
        <v>264</v>
      </c>
      <c r="C265"/>
      <c r="D265"/>
      <c r="E265"/>
      <c r="F265"/>
      <c r="G265"/>
      <c r="H265"/>
    </row>
    <row r="266" spans="2:8" ht="13.5">
      <c r="B266" s="80">
        <v>265</v>
      </c>
      <c r="C266"/>
      <c r="D266"/>
      <c r="E266"/>
      <c r="F266"/>
      <c r="G266"/>
      <c r="H266"/>
    </row>
    <row r="267" spans="2:8" ht="13.5">
      <c r="B267" s="80">
        <v>266</v>
      </c>
      <c r="C267"/>
      <c r="D267"/>
      <c r="E267"/>
      <c r="F267"/>
      <c r="G267"/>
      <c r="H267"/>
    </row>
    <row r="268" spans="2:8" ht="13.5">
      <c r="B268" s="80">
        <v>267</v>
      </c>
      <c r="C268"/>
      <c r="D268"/>
      <c r="E268"/>
      <c r="F268"/>
      <c r="G268"/>
      <c r="H268"/>
    </row>
    <row r="269" spans="2:8" ht="13.5">
      <c r="B269" s="80">
        <v>268</v>
      </c>
      <c r="C269"/>
      <c r="D269"/>
      <c r="E269"/>
      <c r="F269"/>
      <c r="G269"/>
      <c r="H269"/>
    </row>
    <row r="270" spans="2:8" ht="13.5">
      <c r="B270" s="80">
        <v>269</v>
      </c>
      <c r="C270"/>
      <c r="D270"/>
      <c r="E270"/>
      <c r="F270"/>
      <c r="G270"/>
      <c r="H270"/>
    </row>
    <row r="271" spans="2:8" ht="13.5">
      <c r="B271" s="80">
        <v>270</v>
      </c>
      <c r="C271"/>
      <c r="D271"/>
      <c r="E271"/>
      <c r="F271"/>
      <c r="G271"/>
      <c r="H271"/>
    </row>
    <row r="272" spans="2:8" ht="13.5">
      <c r="B272" s="80">
        <v>271</v>
      </c>
      <c r="C272"/>
      <c r="D272"/>
      <c r="E272"/>
      <c r="F272"/>
      <c r="G272"/>
      <c r="H272"/>
    </row>
    <row r="273" spans="2:8" ht="13.5">
      <c r="B273" s="80">
        <v>272</v>
      </c>
      <c r="C273"/>
      <c r="D273"/>
      <c r="E273"/>
      <c r="F273"/>
      <c r="G273"/>
      <c r="H273"/>
    </row>
    <row r="274" spans="2:8" ht="13.5">
      <c r="B274" s="80">
        <v>273</v>
      </c>
      <c r="C274"/>
      <c r="D274"/>
      <c r="E274"/>
      <c r="F274"/>
      <c r="G274"/>
      <c r="H274"/>
    </row>
    <row r="275" spans="2:8" ht="13.5">
      <c r="B275" s="80">
        <v>274</v>
      </c>
      <c r="C275"/>
      <c r="D275"/>
      <c r="E275"/>
      <c r="F275"/>
      <c r="G275"/>
      <c r="H275"/>
    </row>
    <row r="276" spans="2:8" ht="13.5">
      <c r="B276" s="80">
        <v>275</v>
      </c>
      <c r="C276"/>
      <c r="D276"/>
      <c r="E276"/>
      <c r="F276"/>
      <c r="G276"/>
      <c r="H276"/>
    </row>
    <row r="277" spans="2:8" ht="13.5">
      <c r="B277" s="80">
        <v>276</v>
      </c>
      <c r="C277"/>
      <c r="D277"/>
      <c r="E277"/>
      <c r="F277"/>
      <c r="G277"/>
      <c r="H277"/>
    </row>
    <row r="278" spans="2:8" ht="13.5">
      <c r="B278" s="80">
        <v>277</v>
      </c>
      <c r="C278"/>
      <c r="D278"/>
      <c r="E278"/>
      <c r="F278"/>
      <c r="G278"/>
      <c r="H278"/>
    </row>
    <row r="279" spans="2:8" ht="13.5">
      <c r="B279" s="80">
        <v>278</v>
      </c>
      <c r="C279"/>
      <c r="D279"/>
      <c r="E279"/>
      <c r="F279"/>
      <c r="G279"/>
      <c r="H279"/>
    </row>
    <row r="280" spans="2:8" ht="13.5">
      <c r="B280" s="80">
        <v>279</v>
      </c>
      <c r="C280"/>
      <c r="D280"/>
      <c r="E280"/>
      <c r="F280"/>
      <c r="G280"/>
      <c r="H280"/>
    </row>
    <row r="281" spans="2:8" ht="13.5">
      <c r="B281" s="80">
        <v>280</v>
      </c>
      <c r="C281"/>
      <c r="D281"/>
      <c r="E281"/>
      <c r="F281"/>
      <c r="G281"/>
      <c r="H281"/>
    </row>
    <row r="282" spans="2:8" ht="13.5">
      <c r="B282" s="80">
        <v>281</v>
      </c>
      <c r="C282"/>
      <c r="D282"/>
      <c r="E282"/>
      <c r="F282"/>
      <c r="G282"/>
      <c r="H282"/>
    </row>
    <row r="283" spans="2:8" ht="13.5">
      <c r="B283" s="80">
        <v>282</v>
      </c>
      <c r="C283"/>
      <c r="D283"/>
      <c r="E283"/>
      <c r="F283"/>
      <c r="G283"/>
      <c r="H283"/>
    </row>
    <row r="284" spans="2:8" ht="13.5">
      <c r="B284" s="80">
        <v>283</v>
      </c>
      <c r="C284"/>
      <c r="D284"/>
      <c r="E284"/>
      <c r="F284"/>
      <c r="G284"/>
      <c r="H284"/>
    </row>
    <row r="285" spans="2:8" ht="13.5">
      <c r="B285" s="80">
        <v>284</v>
      </c>
      <c r="C285"/>
      <c r="D285"/>
      <c r="E285"/>
      <c r="F285"/>
      <c r="G285"/>
      <c r="H285"/>
    </row>
    <row r="286" spans="2:8" ht="13.5">
      <c r="B286" s="80">
        <v>285</v>
      </c>
      <c r="C286"/>
      <c r="D286"/>
      <c r="E286"/>
      <c r="F286"/>
      <c r="G286"/>
      <c r="H286"/>
    </row>
    <row r="287" spans="2:8" ht="13.5">
      <c r="B287" s="80">
        <v>286</v>
      </c>
      <c r="C287"/>
      <c r="D287"/>
      <c r="E287"/>
      <c r="F287"/>
      <c r="G287"/>
      <c r="H287"/>
    </row>
    <row r="288" spans="2:8" ht="13.5">
      <c r="B288" s="80">
        <v>287</v>
      </c>
      <c r="C288"/>
      <c r="D288"/>
      <c r="E288"/>
      <c r="F288"/>
      <c r="G288"/>
      <c r="H288"/>
    </row>
    <row r="289" spans="2:8" ht="13.5">
      <c r="B289" s="80">
        <v>288</v>
      </c>
      <c r="C289"/>
      <c r="D289"/>
      <c r="E289"/>
      <c r="F289"/>
      <c r="G289"/>
      <c r="H289"/>
    </row>
    <row r="290" spans="2:8" ht="13.5">
      <c r="B290" s="80">
        <v>289</v>
      </c>
      <c r="C290"/>
      <c r="D290"/>
      <c r="E290"/>
      <c r="F290"/>
      <c r="G290"/>
      <c r="H290"/>
    </row>
    <row r="291" spans="2:8" ht="13.5">
      <c r="B291" s="80">
        <v>290</v>
      </c>
      <c r="C291"/>
      <c r="D291"/>
      <c r="E291"/>
      <c r="F291"/>
      <c r="G291"/>
      <c r="H291"/>
    </row>
    <row r="292" spans="2:8" ht="13.5">
      <c r="B292" s="80">
        <v>291</v>
      </c>
      <c r="C292"/>
      <c r="D292"/>
      <c r="E292"/>
      <c r="F292"/>
      <c r="G292"/>
      <c r="H292"/>
    </row>
    <row r="293" spans="2:8" ht="13.5">
      <c r="B293" s="80">
        <v>292</v>
      </c>
      <c r="C293"/>
      <c r="D293"/>
      <c r="E293"/>
      <c r="F293"/>
      <c r="G293"/>
      <c r="H293"/>
    </row>
    <row r="294" spans="2:8" ht="13.5">
      <c r="B294" s="80">
        <v>293</v>
      </c>
      <c r="C294"/>
      <c r="D294"/>
      <c r="E294"/>
      <c r="F294"/>
      <c r="G294"/>
      <c r="H294"/>
    </row>
    <row r="295" spans="2:8" ht="13.5">
      <c r="B295" s="80">
        <v>294</v>
      </c>
      <c r="C295"/>
      <c r="D295"/>
      <c r="E295"/>
      <c r="F295"/>
      <c r="G295"/>
      <c r="H295"/>
    </row>
    <row r="296" spans="2:8" ht="13.5">
      <c r="B296" s="80">
        <v>295</v>
      </c>
      <c r="C296"/>
      <c r="D296"/>
      <c r="E296"/>
      <c r="F296"/>
      <c r="G296"/>
      <c r="H296"/>
    </row>
    <row r="297" spans="2:8" ht="13.5">
      <c r="B297" s="80">
        <v>296</v>
      </c>
      <c r="C297"/>
      <c r="D297"/>
      <c r="E297"/>
      <c r="F297"/>
      <c r="G297"/>
      <c r="H297"/>
    </row>
    <row r="298" spans="2:8" ht="13.5">
      <c r="B298" s="80">
        <v>297</v>
      </c>
      <c r="C298"/>
      <c r="D298"/>
      <c r="E298"/>
      <c r="F298"/>
      <c r="G298"/>
      <c r="H298"/>
    </row>
    <row r="299" spans="2:8" ht="13.5">
      <c r="B299" s="80">
        <v>298</v>
      </c>
      <c r="C299"/>
      <c r="D299"/>
      <c r="E299"/>
      <c r="F299"/>
      <c r="G299"/>
      <c r="H299"/>
    </row>
    <row r="300" spans="2:8" ht="13.5">
      <c r="B300" s="80">
        <v>299</v>
      </c>
      <c r="C300"/>
      <c r="D300"/>
      <c r="E300"/>
      <c r="F300"/>
      <c r="G300"/>
      <c r="H300"/>
    </row>
    <row r="301" spans="2:8" ht="13.5">
      <c r="B301" s="80">
        <v>300</v>
      </c>
      <c r="C301"/>
      <c r="D301"/>
      <c r="E301"/>
      <c r="F301"/>
      <c r="G301"/>
      <c r="H301"/>
    </row>
    <row r="302" spans="2:8" ht="13.5">
      <c r="B302" s="80">
        <v>301</v>
      </c>
      <c r="C302"/>
      <c r="D302"/>
      <c r="E302"/>
      <c r="F302"/>
      <c r="G302"/>
      <c r="H302"/>
    </row>
    <row r="303" spans="2:8" ht="13.5">
      <c r="B303" s="80">
        <v>302</v>
      </c>
      <c r="C303"/>
      <c r="D303"/>
      <c r="E303"/>
      <c r="F303"/>
      <c r="G303"/>
      <c r="H303"/>
    </row>
    <row r="304" spans="2:8" ht="13.5">
      <c r="B304" s="80">
        <v>303</v>
      </c>
      <c r="C304"/>
      <c r="D304"/>
      <c r="E304"/>
      <c r="F304"/>
      <c r="G304"/>
      <c r="H304"/>
    </row>
    <row r="305" spans="2:8" ht="13.5">
      <c r="B305" s="80">
        <v>304</v>
      </c>
      <c r="C305"/>
      <c r="D305"/>
      <c r="E305"/>
      <c r="F305"/>
      <c r="G305"/>
      <c r="H305"/>
    </row>
    <row r="306" spans="2:8" ht="13.5">
      <c r="B306" s="80">
        <v>305</v>
      </c>
      <c r="C306"/>
      <c r="D306"/>
      <c r="E306"/>
      <c r="F306"/>
      <c r="G306"/>
      <c r="H306"/>
    </row>
    <row r="307" spans="2:8" ht="13.5">
      <c r="B307" s="80">
        <v>306</v>
      </c>
      <c r="C307"/>
      <c r="D307"/>
      <c r="E307"/>
      <c r="F307"/>
      <c r="G307"/>
      <c r="H307"/>
    </row>
    <row r="308" spans="2:8" ht="13.5">
      <c r="B308" s="80">
        <v>307</v>
      </c>
      <c r="C308"/>
      <c r="D308"/>
      <c r="E308"/>
      <c r="F308"/>
      <c r="G308"/>
      <c r="H308"/>
    </row>
    <row r="309" spans="2:8" ht="13.5">
      <c r="B309" s="80">
        <v>308</v>
      </c>
      <c r="C309"/>
      <c r="D309"/>
      <c r="E309"/>
      <c r="F309"/>
      <c r="G309"/>
      <c r="H309"/>
    </row>
    <row r="310" spans="2:8" ht="13.5">
      <c r="B310" s="80">
        <v>309</v>
      </c>
      <c r="C310"/>
      <c r="D310"/>
      <c r="E310"/>
      <c r="F310"/>
      <c r="G310"/>
      <c r="H310"/>
    </row>
    <row r="311" spans="2:8" ht="13.5">
      <c r="B311" s="80">
        <v>310</v>
      </c>
      <c r="C311"/>
      <c r="D311"/>
      <c r="E311"/>
      <c r="F311"/>
      <c r="G311"/>
      <c r="H311"/>
    </row>
    <row r="312" spans="2:8" ht="13.5">
      <c r="B312" s="80">
        <v>311</v>
      </c>
      <c r="C312"/>
      <c r="D312"/>
      <c r="E312"/>
      <c r="F312"/>
      <c r="G312"/>
      <c r="H312"/>
    </row>
    <row r="313" spans="2:8" ht="13.5">
      <c r="B313" s="80">
        <v>312</v>
      </c>
      <c r="C313"/>
      <c r="D313"/>
      <c r="E313"/>
      <c r="F313"/>
      <c r="G313"/>
      <c r="H313"/>
    </row>
    <row r="314" spans="2:8" ht="13.5">
      <c r="B314" s="80">
        <v>313</v>
      </c>
      <c r="C314"/>
      <c r="D314"/>
      <c r="E314"/>
      <c r="F314"/>
      <c r="G314"/>
      <c r="H314"/>
    </row>
    <row r="315" spans="2:8" ht="13.5">
      <c r="B315" s="80">
        <v>314</v>
      </c>
      <c r="C315"/>
      <c r="D315"/>
      <c r="E315"/>
      <c r="F315"/>
      <c r="G315"/>
      <c r="H315"/>
    </row>
    <row r="316" spans="2:8" ht="13.5">
      <c r="B316" s="80">
        <v>315</v>
      </c>
      <c r="C316"/>
      <c r="D316"/>
      <c r="E316"/>
      <c r="F316"/>
      <c r="G316"/>
      <c r="H316"/>
    </row>
    <row r="317" spans="2:8" ht="13.5">
      <c r="B317" s="80">
        <v>316</v>
      </c>
      <c r="C317"/>
      <c r="D317"/>
      <c r="E317"/>
      <c r="F317"/>
      <c r="G317"/>
      <c r="H317"/>
    </row>
    <row r="318" spans="2:8" ht="13.5">
      <c r="B318" s="80">
        <v>317</v>
      </c>
      <c r="C318"/>
      <c r="D318"/>
      <c r="E318"/>
      <c r="F318"/>
      <c r="G318"/>
      <c r="H318"/>
    </row>
    <row r="319" spans="2:8" ht="13.5">
      <c r="B319" s="80">
        <v>318</v>
      </c>
      <c r="C319"/>
      <c r="D319"/>
      <c r="E319"/>
      <c r="F319"/>
      <c r="G319"/>
      <c r="H319"/>
    </row>
    <row r="320" spans="2:8" ht="13.5">
      <c r="B320" s="80">
        <v>319</v>
      </c>
      <c r="C320"/>
      <c r="D320"/>
      <c r="E320"/>
      <c r="F320"/>
      <c r="G320"/>
      <c r="H320"/>
    </row>
    <row r="321" spans="2:8" ht="13.5">
      <c r="B321" s="80">
        <v>320</v>
      </c>
      <c r="C321"/>
      <c r="D321"/>
      <c r="E321"/>
      <c r="F321"/>
      <c r="G321"/>
      <c r="H321"/>
    </row>
    <row r="322" spans="2:8" ht="13.5">
      <c r="B322" s="80">
        <v>321</v>
      </c>
      <c r="C322"/>
      <c r="D322"/>
      <c r="E322"/>
      <c r="F322"/>
      <c r="G322"/>
      <c r="H322"/>
    </row>
    <row r="323" spans="2:8" ht="13.5">
      <c r="B323" s="80">
        <v>322</v>
      </c>
      <c r="C323"/>
      <c r="D323"/>
      <c r="E323"/>
      <c r="F323"/>
      <c r="G323"/>
      <c r="H323"/>
    </row>
    <row r="324" spans="2:8" ht="13.5">
      <c r="B324" s="80">
        <v>323</v>
      </c>
      <c r="C324"/>
      <c r="D324"/>
      <c r="E324"/>
      <c r="F324"/>
      <c r="G324"/>
      <c r="H324"/>
    </row>
    <row r="325" spans="2:8" ht="13.5">
      <c r="B325" s="80">
        <v>324</v>
      </c>
      <c r="C325"/>
      <c r="D325"/>
      <c r="E325"/>
      <c r="F325"/>
      <c r="G325"/>
      <c r="H325"/>
    </row>
    <row r="326" spans="2:8" ht="13.5">
      <c r="B326" s="80">
        <v>325</v>
      </c>
      <c r="C326"/>
      <c r="D326"/>
      <c r="E326"/>
      <c r="F326"/>
      <c r="G326"/>
      <c r="H326"/>
    </row>
    <row r="327" spans="2:8" ht="13.5">
      <c r="B327" s="80">
        <v>326</v>
      </c>
      <c r="C327"/>
      <c r="D327"/>
      <c r="E327"/>
      <c r="F327"/>
      <c r="G327"/>
      <c r="H327"/>
    </row>
    <row r="328" spans="2:8" ht="13.5">
      <c r="B328" s="80">
        <v>327</v>
      </c>
      <c r="C328"/>
      <c r="D328"/>
      <c r="E328"/>
      <c r="F328"/>
      <c r="G328"/>
      <c r="H328"/>
    </row>
    <row r="329" spans="2:8" ht="13.5">
      <c r="B329" s="80">
        <v>328</v>
      </c>
      <c r="C329"/>
      <c r="D329"/>
      <c r="E329"/>
      <c r="F329"/>
      <c r="G329"/>
      <c r="H329"/>
    </row>
    <row r="330" spans="2:8" ht="13.5">
      <c r="B330" s="80">
        <v>329</v>
      </c>
      <c r="C330"/>
      <c r="D330"/>
      <c r="E330"/>
      <c r="F330"/>
      <c r="G330"/>
      <c r="H330"/>
    </row>
    <row r="331" spans="2:8" ht="13.5">
      <c r="B331" s="80">
        <v>330</v>
      </c>
      <c r="C331"/>
      <c r="D331"/>
      <c r="E331"/>
      <c r="F331"/>
      <c r="G331"/>
      <c r="H331"/>
    </row>
    <row r="332" spans="2:8" ht="13.5">
      <c r="B332" s="80">
        <v>331</v>
      </c>
      <c r="C332"/>
      <c r="D332"/>
      <c r="E332"/>
      <c r="F332"/>
      <c r="G332"/>
      <c r="H332"/>
    </row>
    <row r="333" spans="2:8" ht="13.5">
      <c r="B333" s="80">
        <v>332</v>
      </c>
      <c r="C333"/>
      <c r="D333"/>
      <c r="E333"/>
      <c r="F333"/>
      <c r="G333"/>
      <c r="H333"/>
    </row>
    <row r="334" spans="2:8" ht="13.5">
      <c r="B334" s="80">
        <v>333</v>
      </c>
      <c r="C334"/>
      <c r="D334"/>
      <c r="E334"/>
      <c r="F334"/>
      <c r="G334"/>
      <c r="H334"/>
    </row>
    <row r="335" spans="2:8" ht="13.5">
      <c r="B335" s="80">
        <v>334</v>
      </c>
      <c r="C335"/>
      <c r="D335"/>
      <c r="E335"/>
      <c r="F335"/>
      <c r="G335"/>
      <c r="H335"/>
    </row>
    <row r="336" spans="2:8" ht="13.5">
      <c r="B336" s="80">
        <v>335</v>
      </c>
      <c r="C336"/>
      <c r="D336"/>
      <c r="E336"/>
      <c r="F336"/>
      <c r="G336"/>
      <c r="H336"/>
    </row>
    <row r="337" spans="2:8" ht="13.5">
      <c r="B337" s="80">
        <v>336</v>
      </c>
      <c r="C337"/>
      <c r="D337"/>
      <c r="E337"/>
      <c r="F337"/>
      <c r="G337"/>
      <c r="H337"/>
    </row>
    <row r="338" spans="2:8" ht="13.5">
      <c r="B338" s="80">
        <v>337</v>
      </c>
      <c r="C338"/>
      <c r="D338"/>
      <c r="E338"/>
      <c r="F338"/>
      <c r="G338"/>
      <c r="H338"/>
    </row>
    <row r="339" spans="2:8" ht="13.5">
      <c r="B339" s="80">
        <v>338</v>
      </c>
      <c r="C339"/>
      <c r="D339"/>
      <c r="E339"/>
      <c r="F339"/>
      <c r="G339"/>
      <c r="H339"/>
    </row>
    <row r="340" spans="2:8" ht="13.5">
      <c r="B340" s="80">
        <v>339</v>
      </c>
      <c r="C340"/>
      <c r="D340"/>
      <c r="E340"/>
      <c r="F340"/>
      <c r="G340"/>
      <c r="H340"/>
    </row>
    <row r="341" spans="2:8" ht="13.5">
      <c r="B341" s="80">
        <v>340</v>
      </c>
      <c r="C341"/>
      <c r="D341"/>
      <c r="E341"/>
      <c r="F341"/>
      <c r="G341"/>
      <c r="H341"/>
    </row>
    <row r="342" spans="2:8" ht="13.5">
      <c r="B342" s="80">
        <v>341</v>
      </c>
      <c r="C342"/>
      <c r="D342"/>
      <c r="E342"/>
      <c r="F342"/>
      <c r="G342"/>
      <c r="H342"/>
    </row>
    <row r="343" spans="2:8" ht="13.5">
      <c r="B343" s="80">
        <v>342</v>
      </c>
      <c r="C343"/>
      <c r="D343"/>
      <c r="E343"/>
      <c r="F343"/>
      <c r="G343"/>
      <c r="H343"/>
    </row>
    <row r="344" spans="2:8" ht="13.5">
      <c r="B344" s="80">
        <v>343</v>
      </c>
      <c r="C344"/>
      <c r="D344"/>
      <c r="E344"/>
      <c r="F344"/>
      <c r="G344"/>
      <c r="H344"/>
    </row>
    <row r="345" spans="2:8" ht="13.5">
      <c r="B345" s="80">
        <v>344</v>
      </c>
      <c r="C345"/>
      <c r="D345"/>
      <c r="E345"/>
      <c r="F345"/>
      <c r="G345"/>
      <c r="H345"/>
    </row>
    <row r="346" spans="2:8" ht="13.5">
      <c r="B346" s="80">
        <v>345</v>
      </c>
      <c r="C346"/>
      <c r="D346"/>
      <c r="E346"/>
      <c r="F346"/>
      <c r="G346"/>
      <c r="H346"/>
    </row>
    <row r="347" spans="2:8" ht="13.5">
      <c r="B347" s="80">
        <v>346</v>
      </c>
      <c r="C347"/>
      <c r="D347"/>
      <c r="E347"/>
      <c r="F347"/>
      <c r="G347"/>
      <c r="H347"/>
    </row>
    <row r="348" spans="2:8" ht="13.5">
      <c r="B348" s="80">
        <v>347</v>
      </c>
      <c r="C348"/>
      <c r="D348"/>
      <c r="E348"/>
      <c r="F348"/>
      <c r="G348"/>
      <c r="H348"/>
    </row>
    <row r="349" spans="2:8" ht="13.5">
      <c r="B349" s="80">
        <v>348</v>
      </c>
      <c r="C349"/>
      <c r="D349"/>
      <c r="E349"/>
      <c r="F349"/>
      <c r="G349"/>
      <c r="H349"/>
    </row>
    <row r="350" spans="2:8" ht="13.5">
      <c r="B350" s="80">
        <v>349</v>
      </c>
      <c r="C350"/>
      <c r="D350"/>
      <c r="E350"/>
      <c r="F350"/>
      <c r="G350"/>
      <c r="H350"/>
    </row>
    <row r="351" spans="2:8" ht="13.5">
      <c r="B351" s="80">
        <v>350</v>
      </c>
      <c r="C351"/>
      <c r="D351"/>
      <c r="E351"/>
      <c r="F351"/>
      <c r="G351"/>
      <c r="H351"/>
    </row>
    <row r="352" spans="2:8" ht="13.5">
      <c r="B352" s="80">
        <v>351</v>
      </c>
      <c r="C352"/>
      <c r="D352"/>
      <c r="E352"/>
      <c r="F352"/>
      <c r="G352"/>
      <c r="H352"/>
    </row>
    <row r="353" spans="2:8" ht="13.5">
      <c r="B353" s="80">
        <v>352</v>
      </c>
      <c r="C353"/>
      <c r="D353"/>
      <c r="E353"/>
      <c r="F353"/>
      <c r="G353"/>
      <c r="H353"/>
    </row>
    <row r="354" spans="2:8" ht="13.5">
      <c r="B354" s="80">
        <v>353</v>
      </c>
      <c r="C354"/>
      <c r="D354"/>
      <c r="E354"/>
      <c r="F354"/>
      <c r="G354"/>
      <c r="H354"/>
    </row>
    <row r="355" spans="2:8" ht="13.5">
      <c r="B355" s="80">
        <v>354</v>
      </c>
      <c r="C355"/>
      <c r="D355"/>
      <c r="E355"/>
      <c r="F355"/>
      <c r="G355"/>
      <c r="H355"/>
    </row>
    <row r="356" spans="2:8" ht="13.5">
      <c r="B356" s="80">
        <v>355</v>
      </c>
      <c r="C356"/>
      <c r="D356"/>
      <c r="E356"/>
      <c r="F356"/>
      <c r="G356"/>
      <c r="H356"/>
    </row>
    <row r="357" spans="2:8" ht="13.5">
      <c r="B357" s="80">
        <v>356</v>
      </c>
      <c r="C357"/>
      <c r="D357"/>
      <c r="E357"/>
      <c r="F357"/>
      <c r="G357"/>
      <c r="H357"/>
    </row>
    <row r="358" spans="2:8" ht="13.5">
      <c r="B358" s="80">
        <v>357</v>
      </c>
      <c r="C358"/>
      <c r="D358"/>
      <c r="E358"/>
      <c r="F358"/>
      <c r="G358"/>
      <c r="H358"/>
    </row>
    <row r="359" spans="2:8" ht="13.5">
      <c r="B359" s="80">
        <v>358</v>
      </c>
      <c r="C359"/>
      <c r="D359"/>
      <c r="E359"/>
      <c r="F359"/>
      <c r="G359"/>
      <c r="H359"/>
    </row>
    <row r="360" spans="2:8" ht="13.5">
      <c r="B360" s="80">
        <v>359</v>
      </c>
      <c r="C360"/>
      <c r="D360"/>
      <c r="E360"/>
      <c r="F360"/>
      <c r="G360"/>
      <c r="H360"/>
    </row>
    <row r="361" spans="2:8" ht="13.5">
      <c r="B361" s="80">
        <v>360</v>
      </c>
      <c r="C361"/>
      <c r="D361"/>
      <c r="E361"/>
      <c r="F361"/>
      <c r="G361"/>
      <c r="H361"/>
    </row>
    <row r="362" spans="2:8" ht="13.5">
      <c r="B362" s="80">
        <v>361</v>
      </c>
      <c r="C362"/>
      <c r="D362"/>
      <c r="E362"/>
      <c r="F362"/>
      <c r="G362"/>
      <c r="H362"/>
    </row>
    <row r="363" spans="2:8" ht="13.5">
      <c r="B363" s="80">
        <v>362</v>
      </c>
      <c r="C363"/>
      <c r="D363"/>
      <c r="E363"/>
      <c r="F363"/>
      <c r="G363"/>
      <c r="H363"/>
    </row>
    <row r="364" spans="2:8" ht="13.5">
      <c r="B364" s="80">
        <v>363</v>
      </c>
      <c r="C364"/>
      <c r="D364"/>
      <c r="E364"/>
      <c r="F364"/>
      <c r="G364"/>
      <c r="H364"/>
    </row>
    <row r="365" spans="2:8" ht="13.5">
      <c r="B365" s="80">
        <v>364</v>
      </c>
      <c r="C365"/>
      <c r="D365"/>
      <c r="E365"/>
      <c r="F365"/>
      <c r="G365"/>
      <c r="H365"/>
    </row>
    <row r="366" spans="2:8" ht="13.5">
      <c r="B366" s="80">
        <v>365</v>
      </c>
      <c r="C366"/>
      <c r="D366"/>
      <c r="E366"/>
      <c r="F366"/>
      <c r="G366"/>
      <c r="H366"/>
    </row>
    <row r="367" spans="2:8" ht="13.5">
      <c r="B367" s="80">
        <v>366</v>
      </c>
      <c r="C367"/>
      <c r="D367"/>
      <c r="E367"/>
      <c r="F367"/>
      <c r="G367"/>
      <c r="H367"/>
    </row>
    <row r="368" spans="2:8" ht="13.5">
      <c r="B368" s="80">
        <v>367</v>
      </c>
      <c r="C368"/>
      <c r="D368"/>
      <c r="E368"/>
      <c r="F368"/>
      <c r="G368"/>
      <c r="H368"/>
    </row>
    <row r="369" spans="2:8" ht="13.5">
      <c r="B369" s="80">
        <v>368</v>
      </c>
      <c r="C369"/>
      <c r="D369"/>
      <c r="E369"/>
      <c r="F369"/>
      <c r="G369"/>
      <c r="H369"/>
    </row>
    <row r="370" spans="2:8" ht="13.5">
      <c r="B370" s="80">
        <v>369</v>
      </c>
      <c r="C370"/>
      <c r="D370"/>
      <c r="E370"/>
      <c r="F370"/>
      <c r="G370"/>
      <c r="H370"/>
    </row>
    <row r="371" spans="2:8" ht="13.5">
      <c r="B371" s="80">
        <v>370</v>
      </c>
      <c r="C371"/>
      <c r="D371"/>
      <c r="E371"/>
      <c r="F371"/>
      <c r="G371"/>
      <c r="H371"/>
    </row>
    <row r="372" spans="2:8" ht="13.5">
      <c r="B372" s="80">
        <v>371</v>
      </c>
      <c r="C372"/>
      <c r="D372"/>
      <c r="E372"/>
      <c r="F372"/>
      <c r="G372"/>
      <c r="H372"/>
    </row>
    <row r="373" spans="2:8" ht="13.5">
      <c r="B373" s="80">
        <v>372</v>
      </c>
      <c r="C373"/>
      <c r="D373"/>
      <c r="E373"/>
      <c r="F373"/>
      <c r="G373"/>
      <c r="H373"/>
    </row>
    <row r="374" spans="2:8" ht="13.5">
      <c r="B374" s="80">
        <v>373</v>
      </c>
      <c r="C374"/>
      <c r="D374"/>
      <c r="E374"/>
      <c r="F374"/>
      <c r="G374"/>
      <c r="H374"/>
    </row>
    <row r="375" spans="2:8" ht="13.5">
      <c r="B375" s="80">
        <v>374</v>
      </c>
      <c r="C375"/>
      <c r="D375"/>
      <c r="E375"/>
      <c r="F375"/>
      <c r="G375"/>
      <c r="H375"/>
    </row>
    <row r="376" spans="2:8" ht="13.5">
      <c r="B376" s="80">
        <v>375</v>
      </c>
      <c r="C376"/>
      <c r="D376"/>
      <c r="E376"/>
      <c r="F376"/>
      <c r="G376"/>
      <c r="H376"/>
    </row>
    <row r="377" spans="2:8" ht="13.5">
      <c r="B377" s="80">
        <v>376</v>
      </c>
      <c r="C377"/>
      <c r="D377"/>
      <c r="E377"/>
      <c r="F377"/>
      <c r="G377"/>
      <c r="H377"/>
    </row>
    <row r="378" spans="2:8" ht="13.5">
      <c r="B378" s="80">
        <v>377</v>
      </c>
      <c r="C378"/>
      <c r="D378"/>
      <c r="E378"/>
      <c r="F378"/>
      <c r="G378"/>
      <c r="H378"/>
    </row>
    <row r="379" spans="2:8" ht="13.5">
      <c r="B379" s="80">
        <v>378</v>
      </c>
      <c r="C379"/>
      <c r="D379"/>
      <c r="E379"/>
      <c r="F379"/>
      <c r="G379"/>
      <c r="H379"/>
    </row>
    <row r="380" spans="2:8" ht="13.5">
      <c r="B380" s="80">
        <v>379</v>
      </c>
      <c r="C380"/>
      <c r="D380"/>
      <c r="E380"/>
      <c r="F380"/>
      <c r="G380"/>
      <c r="H380"/>
    </row>
    <row r="381" spans="2:8" ht="13.5">
      <c r="B381" s="80">
        <v>380</v>
      </c>
      <c r="C381"/>
      <c r="D381"/>
      <c r="E381"/>
      <c r="F381"/>
      <c r="G381"/>
      <c r="H381"/>
    </row>
    <row r="382" spans="2:8" ht="13.5">
      <c r="B382" s="80">
        <v>381</v>
      </c>
      <c r="C382"/>
      <c r="D382"/>
      <c r="E382"/>
      <c r="F382"/>
      <c r="G382"/>
      <c r="H382"/>
    </row>
    <row r="383" spans="2:8" ht="13.5">
      <c r="B383" s="80">
        <v>382</v>
      </c>
      <c r="C383"/>
      <c r="D383"/>
      <c r="E383"/>
      <c r="F383"/>
      <c r="G383"/>
      <c r="H383"/>
    </row>
    <row r="384" spans="2:8" ht="13.5">
      <c r="B384" s="80">
        <v>383</v>
      </c>
      <c r="C384"/>
      <c r="D384"/>
      <c r="E384"/>
      <c r="F384"/>
      <c r="G384"/>
      <c r="H384"/>
    </row>
    <row r="385" spans="2:8" ht="13.5">
      <c r="B385" s="80">
        <v>384</v>
      </c>
      <c r="C385"/>
      <c r="D385"/>
      <c r="E385"/>
      <c r="F385"/>
      <c r="G385"/>
      <c r="H385"/>
    </row>
    <row r="386" spans="2:8" ht="13.5">
      <c r="B386" s="80">
        <v>385</v>
      </c>
      <c r="C386"/>
      <c r="D386"/>
      <c r="E386"/>
      <c r="F386"/>
      <c r="G386"/>
      <c r="H386"/>
    </row>
    <row r="387" spans="2:8" ht="13.5">
      <c r="B387" s="80">
        <v>386</v>
      </c>
      <c r="C387"/>
      <c r="D387"/>
      <c r="E387"/>
      <c r="F387"/>
      <c r="G387"/>
      <c r="H387"/>
    </row>
    <row r="388" spans="2:8" ht="13.5">
      <c r="B388" s="80">
        <v>387</v>
      </c>
      <c r="C388"/>
      <c r="D388"/>
      <c r="E388"/>
      <c r="F388"/>
      <c r="G388"/>
      <c r="H388"/>
    </row>
    <row r="389" spans="2:8" ht="13.5">
      <c r="B389" s="80">
        <v>388</v>
      </c>
      <c r="C389"/>
      <c r="D389"/>
      <c r="E389"/>
      <c r="F389"/>
      <c r="G389"/>
      <c r="H389"/>
    </row>
    <row r="390" spans="2:8" ht="13.5">
      <c r="B390" s="80">
        <v>389</v>
      </c>
      <c r="C390"/>
      <c r="D390"/>
      <c r="E390"/>
      <c r="F390"/>
      <c r="G390"/>
      <c r="H390"/>
    </row>
    <row r="391" spans="2:8" ht="13.5">
      <c r="B391" s="80">
        <v>390</v>
      </c>
      <c r="C391"/>
      <c r="D391"/>
      <c r="E391"/>
      <c r="F391"/>
      <c r="G391"/>
      <c r="H391"/>
    </row>
    <row r="392" spans="2:8" ht="13.5">
      <c r="B392" s="80">
        <v>391</v>
      </c>
      <c r="C392"/>
      <c r="D392"/>
      <c r="E392"/>
      <c r="F392"/>
      <c r="G392"/>
      <c r="H392"/>
    </row>
    <row r="393" spans="2:8" ht="13.5">
      <c r="B393" s="80">
        <v>392</v>
      </c>
      <c r="C393"/>
      <c r="D393"/>
      <c r="E393"/>
      <c r="F393"/>
      <c r="G393"/>
      <c r="H393"/>
    </row>
    <row r="394" spans="2:8" ht="13.5">
      <c r="B394" s="80">
        <v>393</v>
      </c>
      <c r="C394"/>
      <c r="D394"/>
      <c r="E394"/>
      <c r="F394"/>
      <c r="G394"/>
      <c r="H394"/>
    </row>
    <row r="395" spans="2:8" ht="13.5">
      <c r="B395" s="80">
        <v>394</v>
      </c>
      <c r="C395"/>
      <c r="D395"/>
      <c r="E395"/>
      <c r="F395"/>
      <c r="G395"/>
      <c r="H395"/>
    </row>
    <row r="396" spans="2:8" ht="13.5">
      <c r="B396" s="80">
        <v>395</v>
      </c>
      <c r="C396"/>
      <c r="D396"/>
      <c r="E396"/>
      <c r="F396"/>
      <c r="G396"/>
      <c r="H396"/>
    </row>
    <row r="397" spans="2:8" ht="13.5">
      <c r="B397" s="80">
        <v>396</v>
      </c>
      <c r="C397"/>
      <c r="D397"/>
      <c r="E397"/>
      <c r="F397"/>
      <c r="G397"/>
      <c r="H397"/>
    </row>
    <row r="398" spans="2:8" ht="13.5">
      <c r="B398" s="80">
        <v>397</v>
      </c>
      <c r="C398"/>
      <c r="D398"/>
      <c r="E398"/>
      <c r="F398"/>
      <c r="G398"/>
      <c r="H398"/>
    </row>
    <row r="399" spans="2:8" ht="13.5">
      <c r="B399" s="80">
        <v>398</v>
      </c>
      <c r="C399"/>
      <c r="D399"/>
      <c r="E399"/>
      <c r="F399"/>
      <c r="G399"/>
      <c r="H399"/>
    </row>
    <row r="400" spans="2:8" ht="13.5">
      <c r="B400" s="80">
        <v>399</v>
      </c>
      <c r="C400"/>
      <c r="D400"/>
      <c r="E400"/>
      <c r="F400"/>
      <c r="G400"/>
      <c r="H400"/>
    </row>
    <row r="401" spans="2:8" ht="13.5">
      <c r="B401" s="80">
        <v>400</v>
      </c>
      <c r="C401"/>
      <c r="D401"/>
      <c r="E401"/>
      <c r="F401"/>
      <c r="G401"/>
      <c r="H401"/>
    </row>
    <row r="402" spans="2:8" ht="13.5">
      <c r="B402" s="80">
        <v>401</v>
      </c>
      <c r="C402"/>
      <c r="D402"/>
      <c r="E402"/>
      <c r="F402"/>
      <c r="G402"/>
      <c r="H402"/>
    </row>
    <row r="403" spans="2:8" ht="13.5">
      <c r="B403" s="80">
        <v>402</v>
      </c>
      <c r="C403"/>
      <c r="D403"/>
      <c r="E403"/>
      <c r="F403"/>
      <c r="G403"/>
      <c r="H403"/>
    </row>
    <row r="404" spans="2:8" ht="13.5">
      <c r="B404" s="80">
        <v>403</v>
      </c>
      <c r="C404"/>
      <c r="D404"/>
      <c r="E404"/>
      <c r="F404"/>
      <c r="G404"/>
      <c r="H404"/>
    </row>
    <row r="405" spans="2:8" ht="13.5">
      <c r="B405" s="80">
        <v>404</v>
      </c>
      <c r="C405"/>
      <c r="D405"/>
      <c r="E405"/>
      <c r="F405"/>
      <c r="G405"/>
      <c r="H405"/>
    </row>
    <row r="406" spans="2:8" ht="13.5">
      <c r="B406" s="80">
        <v>405</v>
      </c>
      <c r="C406"/>
      <c r="D406"/>
      <c r="E406"/>
      <c r="F406"/>
      <c r="G406"/>
      <c r="H406"/>
    </row>
    <row r="407" spans="2:8" ht="13.5">
      <c r="B407" s="80">
        <v>406</v>
      </c>
      <c r="C407"/>
      <c r="D407"/>
      <c r="E407"/>
      <c r="F407"/>
      <c r="G407"/>
      <c r="H407"/>
    </row>
    <row r="408" spans="2:8" ht="13.5">
      <c r="B408" s="80">
        <v>407</v>
      </c>
      <c r="C408"/>
      <c r="D408"/>
      <c r="E408"/>
      <c r="F408"/>
      <c r="G408"/>
      <c r="H408"/>
    </row>
    <row r="409" spans="2:8" ht="13.5">
      <c r="B409" s="80">
        <v>408</v>
      </c>
      <c r="C409"/>
      <c r="D409"/>
      <c r="E409"/>
      <c r="F409"/>
      <c r="G409"/>
      <c r="H409"/>
    </row>
    <row r="410" spans="2:8" ht="13.5">
      <c r="B410" s="80">
        <v>409</v>
      </c>
      <c r="C410"/>
      <c r="D410"/>
      <c r="E410"/>
      <c r="F410"/>
      <c r="G410"/>
      <c r="H410"/>
    </row>
    <row r="411" spans="2:8" ht="13.5">
      <c r="B411" s="80">
        <v>410</v>
      </c>
      <c r="C411"/>
      <c r="D411"/>
      <c r="E411"/>
      <c r="F411"/>
      <c r="G411"/>
      <c r="H411"/>
    </row>
    <row r="412" spans="2:8" ht="13.5">
      <c r="B412" s="80">
        <v>411</v>
      </c>
      <c r="C412"/>
      <c r="D412"/>
      <c r="E412"/>
      <c r="F412"/>
      <c r="G412"/>
      <c r="H412"/>
    </row>
    <row r="413" spans="2:8" ht="13.5">
      <c r="B413" s="80">
        <v>412</v>
      </c>
      <c r="C413"/>
      <c r="D413"/>
      <c r="E413"/>
      <c r="F413"/>
      <c r="G413"/>
      <c r="H413"/>
    </row>
    <row r="414" spans="2:8" ht="13.5">
      <c r="B414" s="80">
        <v>413</v>
      </c>
      <c r="C414"/>
      <c r="D414"/>
      <c r="E414"/>
      <c r="F414"/>
      <c r="G414"/>
      <c r="H414"/>
    </row>
    <row r="415" spans="2:8" ht="13.5">
      <c r="B415" s="80">
        <v>414</v>
      </c>
      <c r="C415"/>
      <c r="D415"/>
      <c r="E415"/>
      <c r="F415"/>
      <c r="G415"/>
      <c r="H415"/>
    </row>
    <row r="416" spans="2:8" ht="13.5">
      <c r="B416" s="80">
        <v>415</v>
      </c>
      <c r="C416"/>
      <c r="D416"/>
      <c r="E416"/>
      <c r="F416"/>
      <c r="G416"/>
      <c r="H416"/>
    </row>
    <row r="417" spans="2:8" ht="13.5">
      <c r="B417" s="80">
        <v>416</v>
      </c>
      <c r="C417"/>
      <c r="D417"/>
      <c r="E417"/>
      <c r="F417"/>
      <c r="G417"/>
      <c r="H417"/>
    </row>
    <row r="418" spans="2:8" ht="13.5">
      <c r="B418" s="80">
        <v>417</v>
      </c>
      <c r="C418"/>
      <c r="D418"/>
      <c r="E418"/>
      <c r="F418"/>
      <c r="G418"/>
      <c r="H418"/>
    </row>
    <row r="419" spans="2:8" ht="13.5">
      <c r="B419" s="80">
        <v>418</v>
      </c>
      <c r="C419"/>
      <c r="D419"/>
      <c r="E419"/>
      <c r="F419"/>
      <c r="G419"/>
      <c r="H419"/>
    </row>
    <row r="420" spans="2:8" ht="13.5">
      <c r="B420" s="80">
        <v>419</v>
      </c>
      <c r="C420"/>
      <c r="D420"/>
      <c r="E420"/>
      <c r="F420"/>
      <c r="G420"/>
      <c r="H420"/>
    </row>
    <row r="421" spans="2:8" ht="13.5">
      <c r="B421" s="80">
        <v>420</v>
      </c>
      <c r="C421"/>
      <c r="D421"/>
      <c r="E421"/>
      <c r="F421"/>
      <c r="G421"/>
      <c r="H421"/>
    </row>
    <row r="422" spans="2:8" ht="13.5">
      <c r="B422" s="80">
        <v>421</v>
      </c>
      <c r="C422"/>
      <c r="D422"/>
      <c r="E422"/>
      <c r="F422"/>
      <c r="G422"/>
      <c r="H422"/>
    </row>
    <row r="423" spans="2:8" ht="13.5">
      <c r="B423" s="80">
        <v>422</v>
      </c>
      <c r="C423"/>
      <c r="D423"/>
      <c r="E423"/>
      <c r="F423"/>
      <c r="G423"/>
      <c r="H423"/>
    </row>
    <row r="424" spans="2:8" ht="13.5">
      <c r="B424" s="80">
        <v>423</v>
      </c>
      <c r="C424"/>
      <c r="D424"/>
      <c r="E424"/>
      <c r="F424"/>
      <c r="G424"/>
      <c r="H424"/>
    </row>
    <row r="425" spans="2:8" ht="13.5">
      <c r="B425" s="80">
        <v>424</v>
      </c>
      <c r="C425"/>
      <c r="D425"/>
      <c r="E425"/>
      <c r="F425"/>
      <c r="G425"/>
      <c r="H425"/>
    </row>
    <row r="426" spans="2:8" ht="13.5">
      <c r="B426" s="80">
        <v>425</v>
      </c>
      <c r="C426"/>
      <c r="D426"/>
      <c r="E426"/>
      <c r="F426"/>
      <c r="G426"/>
      <c r="H426"/>
    </row>
    <row r="427" spans="2:8" ht="13.5">
      <c r="B427" s="80">
        <v>426</v>
      </c>
      <c r="C427"/>
      <c r="D427"/>
      <c r="E427"/>
      <c r="F427"/>
      <c r="G427"/>
      <c r="H427"/>
    </row>
    <row r="428" spans="2:8" ht="13.5">
      <c r="B428" s="80">
        <v>427</v>
      </c>
      <c r="C428"/>
      <c r="D428"/>
      <c r="E428"/>
      <c r="F428"/>
      <c r="G428"/>
      <c r="H428"/>
    </row>
    <row r="429" spans="2:8" ht="13.5">
      <c r="B429" s="80">
        <v>428</v>
      </c>
      <c r="C429"/>
      <c r="D429"/>
      <c r="E429"/>
      <c r="F429"/>
      <c r="G429"/>
      <c r="H429"/>
    </row>
    <row r="430" spans="2:8" ht="13.5">
      <c r="B430" s="80">
        <v>429</v>
      </c>
      <c r="C430"/>
      <c r="D430"/>
      <c r="E430"/>
      <c r="F430"/>
      <c r="G430"/>
      <c r="H430"/>
    </row>
    <row r="431" spans="2:8" ht="13.5">
      <c r="B431" s="80">
        <v>430</v>
      </c>
      <c r="C431"/>
      <c r="D431"/>
      <c r="E431"/>
      <c r="F431"/>
      <c r="G431"/>
      <c r="H431"/>
    </row>
    <row r="432" spans="2:8" ht="13.5">
      <c r="B432" s="80">
        <v>431</v>
      </c>
      <c r="C432"/>
      <c r="D432"/>
      <c r="E432"/>
      <c r="F432"/>
      <c r="G432"/>
      <c r="H432"/>
    </row>
    <row r="433" spans="2:8" ht="13.5">
      <c r="B433" s="80">
        <v>432</v>
      </c>
      <c r="C433"/>
      <c r="D433"/>
      <c r="E433"/>
      <c r="F433"/>
      <c r="G433"/>
      <c r="H433"/>
    </row>
    <row r="434" spans="2:8" ht="13.5">
      <c r="B434" s="80">
        <v>433</v>
      </c>
      <c r="C434"/>
      <c r="D434"/>
      <c r="E434"/>
      <c r="F434"/>
      <c r="G434"/>
      <c r="H434"/>
    </row>
    <row r="435" spans="2:8" ht="13.5">
      <c r="B435" s="80">
        <v>434</v>
      </c>
      <c r="C435"/>
      <c r="D435"/>
      <c r="E435"/>
      <c r="F435"/>
      <c r="G435"/>
      <c r="H435"/>
    </row>
    <row r="436" spans="2:8" ht="13.5">
      <c r="B436" s="80">
        <v>435</v>
      </c>
      <c r="C436"/>
      <c r="D436"/>
      <c r="E436"/>
      <c r="F436"/>
      <c r="G436"/>
      <c r="H436"/>
    </row>
    <row r="437" spans="2:8" ht="13.5">
      <c r="B437" s="80">
        <v>436</v>
      </c>
      <c r="C437"/>
      <c r="D437"/>
      <c r="E437"/>
      <c r="F437"/>
      <c r="G437"/>
      <c r="H437"/>
    </row>
    <row r="438" spans="2:8" ht="13.5">
      <c r="B438" s="80">
        <v>437</v>
      </c>
      <c r="C438"/>
      <c r="D438"/>
      <c r="E438"/>
      <c r="F438"/>
      <c r="G438"/>
      <c r="H438"/>
    </row>
    <row r="439" spans="2:8" ht="13.5">
      <c r="B439" s="80">
        <v>438</v>
      </c>
      <c r="C439"/>
      <c r="D439"/>
      <c r="E439"/>
      <c r="F439"/>
      <c r="G439"/>
      <c r="H439"/>
    </row>
    <row r="440" spans="2:8" ht="13.5">
      <c r="B440" s="80">
        <v>439</v>
      </c>
      <c r="C440"/>
      <c r="D440"/>
      <c r="E440"/>
      <c r="F440"/>
      <c r="G440"/>
      <c r="H440"/>
    </row>
    <row r="441" spans="2:8" ht="13.5">
      <c r="B441" s="80">
        <v>440</v>
      </c>
      <c r="C441"/>
      <c r="D441"/>
      <c r="E441"/>
      <c r="F441"/>
      <c r="G441"/>
      <c r="H441"/>
    </row>
    <row r="442" spans="2:8" ht="13.5">
      <c r="B442" s="80">
        <v>441</v>
      </c>
      <c r="C442"/>
      <c r="D442"/>
      <c r="E442"/>
      <c r="F442"/>
      <c r="G442"/>
      <c r="H442"/>
    </row>
    <row r="443" spans="2:8" ht="13.5">
      <c r="B443" s="80">
        <v>442</v>
      </c>
      <c r="C443"/>
      <c r="D443"/>
      <c r="E443"/>
      <c r="F443"/>
      <c r="G443"/>
      <c r="H443"/>
    </row>
    <row r="444" spans="2:8" ht="13.5">
      <c r="B444" s="80">
        <v>443</v>
      </c>
      <c r="C444"/>
      <c r="D444"/>
      <c r="E444"/>
      <c r="F444"/>
      <c r="G444"/>
      <c r="H444"/>
    </row>
    <row r="445" spans="2:8" ht="13.5">
      <c r="B445" s="80">
        <v>444</v>
      </c>
      <c r="C445"/>
      <c r="D445"/>
      <c r="E445"/>
      <c r="F445"/>
      <c r="G445"/>
      <c r="H445"/>
    </row>
    <row r="446" spans="2:8" ht="13.5">
      <c r="B446" s="80">
        <v>445</v>
      </c>
      <c r="C446"/>
      <c r="D446"/>
      <c r="E446"/>
      <c r="F446"/>
      <c r="G446"/>
      <c r="H446"/>
    </row>
    <row r="447" spans="2:8" ht="13.5">
      <c r="B447" s="80">
        <v>446</v>
      </c>
      <c r="C447"/>
      <c r="D447"/>
      <c r="E447"/>
      <c r="F447"/>
      <c r="G447"/>
      <c r="H447"/>
    </row>
    <row r="448" spans="2:8" ht="13.5">
      <c r="B448" s="80">
        <v>447</v>
      </c>
      <c r="C448"/>
      <c r="D448"/>
      <c r="E448"/>
      <c r="F448"/>
      <c r="G448"/>
      <c r="H448"/>
    </row>
    <row r="449" spans="2:8" ht="13.5">
      <c r="B449" s="80">
        <v>448</v>
      </c>
      <c r="C449"/>
      <c r="D449"/>
      <c r="E449"/>
      <c r="F449"/>
      <c r="G449"/>
      <c r="H449"/>
    </row>
    <row r="450" spans="2:8" ht="13.5">
      <c r="B450" s="80">
        <v>449</v>
      </c>
      <c r="C450"/>
      <c r="D450"/>
      <c r="E450"/>
      <c r="F450"/>
      <c r="G450"/>
      <c r="H450"/>
    </row>
    <row r="451" spans="2:8" ht="13.5">
      <c r="B451" s="80">
        <v>450</v>
      </c>
      <c r="C451"/>
      <c r="D451"/>
      <c r="E451"/>
      <c r="F451"/>
      <c r="G451"/>
      <c r="H451"/>
    </row>
    <row r="452" spans="2:8" ht="13.5">
      <c r="B452" s="80">
        <v>451</v>
      </c>
      <c r="C452"/>
      <c r="D452"/>
      <c r="E452"/>
      <c r="F452"/>
      <c r="G452"/>
      <c r="H452"/>
    </row>
    <row r="453" spans="2:8" ht="13.5">
      <c r="B453" s="80">
        <v>452</v>
      </c>
      <c r="C453"/>
      <c r="D453"/>
      <c r="E453"/>
      <c r="F453"/>
      <c r="G453"/>
      <c r="H453"/>
    </row>
    <row r="454" spans="2:8" ht="13.5">
      <c r="B454" s="80">
        <v>453</v>
      </c>
      <c r="C454"/>
      <c r="D454"/>
      <c r="E454"/>
      <c r="F454"/>
      <c r="G454"/>
      <c r="H454"/>
    </row>
    <row r="455" spans="2:8" ht="13.5">
      <c r="B455" s="80">
        <v>454</v>
      </c>
      <c r="C455"/>
      <c r="D455"/>
      <c r="E455"/>
      <c r="F455"/>
      <c r="G455"/>
      <c r="H455"/>
    </row>
    <row r="456" spans="2:8" ht="13.5">
      <c r="B456" s="80">
        <v>455</v>
      </c>
      <c r="C456"/>
      <c r="D456"/>
      <c r="E456"/>
      <c r="F456"/>
      <c r="G456"/>
      <c r="H456"/>
    </row>
    <row r="457" spans="2:8" ht="13.5">
      <c r="B457" s="80">
        <v>456</v>
      </c>
      <c r="C457"/>
      <c r="D457"/>
      <c r="E457"/>
      <c r="F457"/>
      <c r="G457"/>
      <c r="H457"/>
    </row>
    <row r="458" spans="2:8" ht="13.5">
      <c r="B458" s="80">
        <v>457</v>
      </c>
      <c r="C458"/>
      <c r="D458"/>
      <c r="E458"/>
      <c r="F458"/>
      <c r="G458"/>
      <c r="H458"/>
    </row>
    <row r="459" spans="2:8" ht="13.5">
      <c r="B459" s="80">
        <v>458</v>
      </c>
      <c r="C459"/>
      <c r="D459"/>
      <c r="E459"/>
      <c r="F459"/>
      <c r="G459"/>
      <c r="H459"/>
    </row>
    <row r="460" spans="2:8" ht="13.5">
      <c r="B460" s="80">
        <v>459</v>
      </c>
      <c r="C460"/>
      <c r="D460"/>
      <c r="E460"/>
      <c r="F460"/>
      <c r="G460"/>
      <c r="H460"/>
    </row>
    <row r="461" spans="2:8" ht="13.5">
      <c r="B461" s="80">
        <v>460</v>
      </c>
      <c r="C461"/>
      <c r="D461"/>
      <c r="E461"/>
      <c r="F461"/>
      <c r="G461"/>
      <c r="H461"/>
    </row>
    <row r="462" spans="2:8" ht="13.5">
      <c r="B462" s="80">
        <v>461</v>
      </c>
      <c r="C462"/>
      <c r="D462"/>
      <c r="E462"/>
      <c r="F462"/>
      <c r="G462"/>
      <c r="H462"/>
    </row>
    <row r="463" spans="2:8" ht="13.5">
      <c r="B463" s="80">
        <v>462</v>
      </c>
      <c r="C463"/>
      <c r="D463"/>
      <c r="E463"/>
      <c r="F463"/>
      <c r="G463"/>
      <c r="H463"/>
    </row>
    <row r="464" spans="2:8" ht="13.5">
      <c r="B464" s="80">
        <v>463</v>
      </c>
      <c r="C464"/>
      <c r="D464"/>
      <c r="E464"/>
      <c r="F464"/>
      <c r="G464"/>
      <c r="H464"/>
    </row>
    <row r="465" spans="2:8" ht="13.5">
      <c r="B465" s="80">
        <v>464</v>
      </c>
      <c r="C465"/>
      <c r="D465"/>
      <c r="E465"/>
      <c r="F465"/>
      <c r="G465"/>
      <c r="H465"/>
    </row>
    <row r="466" spans="2:8" ht="13.5">
      <c r="B466" s="80">
        <v>465</v>
      </c>
      <c r="C466"/>
      <c r="D466"/>
      <c r="E466"/>
      <c r="F466"/>
      <c r="G466"/>
      <c r="H466"/>
    </row>
    <row r="467" spans="2:8" ht="13.5">
      <c r="B467" s="80">
        <v>466</v>
      </c>
      <c r="C467"/>
      <c r="D467"/>
      <c r="E467"/>
      <c r="F467"/>
      <c r="G467"/>
      <c r="H467"/>
    </row>
    <row r="468" spans="2:8" ht="13.5">
      <c r="B468" s="80">
        <v>467</v>
      </c>
      <c r="C468"/>
      <c r="D468"/>
      <c r="E468"/>
      <c r="F468"/>
      <c r="G468"/>
      <c r="H468"/>
    </row>
    <row r="469" spans="2:8" ht="13.5">
      <c r="B469" s="80">
        <v>468</v>
      </c>
      <c r="C469"/>
      <c r="D469"/>
      <c r="E469"/>
      <c r="F469"/>
      <c r="G469"/>
      <c r="H469"/>
    </row>
    <row r="470" spans="2:8" ht="13.5">
      <c r="B470" s="80">
        <v>469</v>
      </c>
      <c r="C470"/>
      <c r="D470"/>
      <c r="E470"/>
      <c r="F470"/>
      <c r="G470"/>
      <c r="H470"/>
    </row>
    <row r="471" spans="2:8" ht="13.5">
      <c r="B471" s="80">
        <v>470</v>
      </c>
      <c r="C471"/>
      <c r="D471"/>
      <c r="E471"/>
      <c r="F471"/>
      <c r="G471"/>
      <c r="H471"/>
    </row>
    <row r="472" spans="2:8" ht="13.5">
      <c r="B472" s="80">
        <v>471</v>
      </c>
      <c r="C472"/>
      <c r="D472"/>
      <c r="E472"/>
      <c r="F472"/>
      <c r="G472"/>
      <c r="H472"/>
    </row>
    <row r="473" spans="2:8" ht="13.5">
      <c r="B473" s="80">
        <v>472</v>
      </c>
      <c r="C473"/>
      <c r="D473"/>
      <c r="E473"/>
      <c r="F473"/>
      <c r="G473"/>
      <c r="H473"/>
    </row>
    <row r="474" spans="2:8" ht="13.5">
      <c r="B474" s="80">
        <v>473</v>
      </c>
      <c r="C474"/>
      <c r="D474"/>
      <c r="E474"/>
      <c r="F474"/>
      <c r="G474"/>
      <c r="H474"/>
    </row>
    <row r="475" spans="2:8" ht="13.5">
      <c r="B475" s="80">
        <v>474</v>
      </c>
      <c r="C475"/>
      <c r="D475"/>
      <c r="E475"/>
      <c r="F475"/>
      <c r="G475"/>
      <c r="H475"/>
    </row>
    <row r="476" spans="2:8" ht="13.5">
      <c r="B476" s="80">
        <v>475</v>
      </c>
      <c r="C476"/>
      <c r="D476"/>
      <c r="E476"/>
      <c r="F476"/>
      <c r="G476"/>
      <c r="H476"/>
    </row>
    <row r="477" spans="2:8" ht="13.5">
      <c r="B477" s="80">
        <v>476</v>
      </c>
      <c r="C477"/>
      <c r="D477"/>
      <c r="E477"/>
      <c r="F477"/>
      <c r="G477"/>
      <c r="H477"/>
    </row>
    <row r="478" spans="2:8" ht="13.5">
      <c r="B478" s="80">
        <v>477</v>
      </c>
      <c r="C478"/>
      <c r="D478"/>
      <c r="E478"/>
      <c r="F478"/>
      <c r="G478"/>
      <c r="H478"/>
    </row>
    <row r="479" spans="2:8" ht="13.5">
      <c r="B479" s="80">
        <v>478</v>
      </c>
      <c r="C479"/>
      <c r="D479"/>
      <c r="E479"/>
      <c r="F479"/>
      <c r="G479"/>
      <c r="H479"/>
    </row>
    <row r="480" spans="2:8" ht="13.5">
      <c r="B480" s="80">
        <v>479</v>
      </c>
      <c r="C480"/>
      <c r="D480"/>
      <c r="E480"/>
      <c r="F480"/>
      <c r="G480"/>
      <c r="H480"/>
    </row>
    <row r="481" spans="2:8" ht="13.5">
      <c r="B481" s="80">
        <v>480</v>
      </c>
      <c r="C481"/>
      <c r="D481"/>
      <c r="E481"/>
      <c r="F481"/>
      <c r="G481"/>
      <c r="H481"/>
    </row>
    <row r="482" spans="2:8" ht="13.5">
      <c r="B482" s="80">
        <v>481</v>
      </c>
      <c r="C482"/>
      <c r="D482"/>
      <c r="E482"/>
      <c r="F482"/>
      <c r="G482"/>
      <c r="H482"/>
    </row>
    <row r="483" spans="2:8" ht="13.5">
      <c r="B483" s="80">
        <v>482</v>
      </c>
      <c r="C483"/>
      <c r="D483"/>
      <c r="E483"/>
      <c r="F483"/>
      <c r="G483"/>
      <c r="H483"/>
    </row>
    <row r="484" spans="2:8" ht="13.5">
      <c r="B484" s="80">
        <v>483</v>
      </c>
      <c r="C484"/>
      <c r="D484"/>
      <c r="E484"/>
      <c r="F484"/>
      <c r="G484"/>
      <c r="H484"/>
    </row>
    <row r="485" spans="2:8" ht="13.5">
      <c r="B485" s="80">
        <v>484</v>
      </c>
      <c r="C485"/>
      <c r="D485"/>
      <c r="E485"/>
      <c r="F485"/>
      <c r="G485"/>
      <c r="H485"/>
    </row>
    <row r="486" spans="2:8" ht="13.5">
      <c r="B486" s="80">
        <v>485</v>
      </c>
      <c r="C486"/>
      <c r="D486"/>
      <c r="E486"/>
      <c r="F486"/>
      <c r="G486"/>
      <c r="H486"/>
    </row>
    <row r="487" spans="2:8" ht="13.5">
      <c r="B487" s="80">
        <v>486</v>
      </c>
      <c r="C487"/>
      <c r="D487"/>
      <c r="E487"/>
      <c r="F487"/>
      <c r="G487"/>
      <c r="H487"/>
    </row>
    <row r="488" spans="2:8" ht="13.5">
      <c r="B488" s="80">
        <v>487</v>
      </c>
      <c r="C488"/>
      <c r="D488"/>
      <c r="E488"/>
      <c r="F488"/>
      <c r="G488"/>
      <c r="H488"/>
    </row>
    <row r="489" spans="2:8" ht="13.5">
      <c r="B489" s="80">
        <v>488</v>
      </c>
      <c r="C489"/>
      <c r="D489"/>
      <c r="E489"/>
      <c r="F489"/>
      <c r="G489"/>
      <c r="H489"/>
    </row>
    <row r="490" spans="2:8" ht="13.5">
      <c r="B490" s="80">
        <v>489</v>
      </c>
      <c r="C490"/>
      <c r="D490"/>
      <c r="E490"/>
      <c r="F490"/>
      <c r="G490"/>
      <c r="H490"/>
    </row>
    <row r="491" spans="2:8" ht="13.5">
      <c r="B491" s="80">
        <v>490</v>
      </c>
      <c r="C491"/>
      <c r="D491"/>
      <c r="E491"/>
      <c r="F491"/>
      <c r="G491"/>
      <c r="H491"/>
    </row>
    <row r="492" spans="2:8" ht="13.5">
      <c r="B492" s="80">
        <v>491</v>
      </c>
      <c r="C492"/>
      <c r="D492"/>
      <c r="E492"/>
      <c r="F492"/>
      <c r="G492"/>
      <c r="H492"/>
    </row>
    <row r="493" spans="2:8" ht="13.5">
      <c r="B493" s="80">
        <v>492</v>
      </c>
      <c r="C493"/>
      <c r="D493"/>
      <c r="E493"/>
      <c r="F493"/>
      <c r="G493"/>
      <c r="H493"/>
    </row>
    <row r="494" spans="2:8" ht="13.5">
      <c r="B494" s="80">
        <v>493</v>
      </c>
      <c r="C494"/>
      <c r="D494"/>
      <c r="E494"/>
      <c r="F494"/>
      <c r="G494"/>
      <c r="H494"/>
    </row>
    <row r="495" spans="2:8" ht="13.5">
      <c r="B495" s="80">
        <v>494</v>
      </c>
      <c r="C495"/>
      <c r="D495"/>
      <c r="E495"/>
      <c r="F495"/>
      <c r="G495"/>
      <c r="H495"/>
    </row>
    <row r="496" spans="2:8" ht="13.5">
      <c r="B496" s="80">
        <v>495</v>
      </c>
      <c r="C496"/>
      <c r="D496"/>
      <c r="E496"/>
      <c r="F496"/>
      <c r="G496"/>
      <c r="H496"/>
    </row>
    <row r="497" spans="2:8" ht="13.5">
      <c r="B497" s="80">
        <v>496</v>
      </c>
      <c r="C497"/>
      <c r="D497"/>
      <c r="E497"/>
      <c r="F497"/>
      <c r="G497"/>
      <c r="H497"/>
    </row>
    <row r="498" spans="2:8" ht="13.5">
      <c r="B498" s="80">
        <v>497</v>
      </c>
      <c r="C498"/>
      <c r="D498"/>
      <c r="E498"/>
      <c r="F498"/>
      <c r="G498"/>
      <c r="H498"/>
    </row>
    <row r="499" spans="2:8" ht="13.5">
      <c r="B499" s="80">
        <v>498</v>
      </c>
      <c r="C499"/>
      <c r="D499"/>
      <c r="E499"/>
      <c r="F499"/>
      <c r="G499"/>
      <c r="H499"/>
    </row>
    <row r="500" spans="2:8" ht="13.5">
      <c r="B500" s="80">
        <v>499</v>
      </c>
      <c r="C500"/>
      <c r="D500"/>
      <c r="E500"/>
      <c r="F500"/>
      <c r="G500"/>
      <c r="H500"/>
    </row>
    <row r="501" spans="2:8" ht="13.5">
      <c r="B501" s="80">
        <v>500</v>
      </c>
      <c r="C501"/>
      <c r="D501"/>
      <c r="E501"/>
      <c r="F501"/>
      <c r="G501"/>
      <c r="H501"/>
    </row>
    <row r="502" spans="2:8" ht="13.5">
      <c r="B502" s="80">
        <v>501</v>
      </c>
      <c r="C502"/>
      <c r="D502"/>
      <c r="E502"/>
      <c r="F502"/>
      <c r="G502"/>
      <c r="H502"/>
    </row>
    <row r="503" spans="2:8" ht="13.5">
      <c r="B503" s="80">
        <v>502</v>
      </c>
      <c r="C503"/>
      <c r="D503"/>
      <c r="E503"/>
      <c r="F503"/>
      <c r="G503"/>
      <c r="H503"/>
    </row>
    <row r="504" spans="2:8" ht="13.5">
      <c r="B504" s="80">
        <v>503</v>
      </c>
      <c r="C504"/>
      <c r="D504"/>
      <c r="E504"/>
      <c r="F504"/>
      <c r="G504"/>
      <c r="H504"/>
    </row>
    <row r="505" spans="2:8" ht="13.5">
      <c r="B505" s="80">
        <v>504</v>
      </c>
      <c r="C505"/>
      <c r="D505"/>
      <c r="E505"/>
      <c r="F505"/>
      <c r="G505"/>
      <c r="H505"/>
    </row>
    <row r="506" spans="2:8" ht="13.5">
      <c r="B506" s="80">
        <v>505</v>
      </c>
      <c r="C506"/>
      <c r="D506"/>
      <c r="E506"/>
      <c r="F506"/>
      <c r="G506"/>
      <c r="H506"/>
    </row>
    <row r="507" spans="2:8" ht="13.5">
      <c r="B507" s="80">
        <v>506</v>
      </c>
      <c r="C507"/>
      <c r="D507"/>
      <c r="E507"/>
      <c r="F507"/>
      <c r="G507"/>
      <c r="H507"/>
    </row>
    <row r="508" spans="2:8" ht="13.5">
      <c r="B508" s="80">
        <v>507</v>
      </c>
      <c r="C508"/>
      <c r="D508"/>
      <c r="E508"/>
      <c r="F508"/>
      <c r="G508"/>
      <c r="H508"/>
    </row>
    <row r="509" spans="2:8" ht="13.5">
      <c r="B509" s="80">
        <v>508</v>
      </c>
      <c r="C509"/>
      <c r="D509"/>
      <c r="E509"/>
      <c r="F509"/>
      <c r="G509"/>
      <c r="H509"/>
    </row>
    <row r="510" spans="2:8" ht="13.5">
      <c r="B510" s="80">
        <v>509</v>
      </c>
      <c r="C510"/>
      <c r="D510"/>
      <c r="E510"/>
      <c r="F510"/>
      <c r="G510"/>
      <c r="H510"/>
    </row>
    <row r="511" spans="2:8" ht="13.5">
      <c r="B511" s="80">
        <v>510</v>
      </c>
      <c r="C511"/>
      <c r="D511"/>
      <c r="E511"/>
      <c r="F511"/>
      <c r="G511"/>
      <c r="H511"/>
    </row>
    <row r="512" spans="2:8" ht="13.5">
      <c r="B512" s="80">
        <v>511</v>
      </c>
      <c r="C512"/>
      <c r="D512"/>
      <c r="E512"/>
      <c r="F512"/>
      <c r="G512"/>
      <c r="H512"/>
    </row>
    <row r="513" spans="2:8" ht="13.5">
      <c r="B513" s="80">
        <v>512</v>
      </c>
      <c r="C513"/>
      <c r="D513"/>
      <c r="E513"/>
      <c r="F513"/>
      <c r="G513"/>
      <c r="H513"/>
    </row>
  </sheetData>
  <sheetProtection/>
  <mergeCells count="7">
    <mergeCell ref="A47:A48"/>
    <mergeCell ref="A59:A63"/>
    <mergeCell ref="A54:A57"/>
    <mergeCell ref="J1:L1"/>
    <mergeCell ref="J19:L19"/>
    <mergeCell ref="A23:A26"/>
    <mergeCell ref="A39:A45"/>
  </mergeCells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O600"/>
  <sheetViews>
    <sheetView zoomScalePageLayoutView="0" workbookViewId="0" topLeftCell="A4">
      <selection activeCell="F5" sqref="F5"/>
    </sheetView>
  </sheetViews>
  <sheetFormatPr defaultColWidth="9.00390625" defaultRowHeight="13.5"/>
  <cols>
    <col min="1" max="1" width="4.625" style="79" customWidth="1"/>
    <col min="2" max="2" width="4.00390625" style="78" customWidth="1"/>
    <col min="3" max="3" width="5.75390625" style="102" customWidth="1"/>
    <col min="4" max="4" width="7.25390625" style="78" bestFit="1" customWidth="1"/>
    <col min="5" max="6" width="6.50390625" style="78" bestFit="1" customWidth="1"/>
    <col min="7" max="7" width="4.625" style="103" customWidth="1"/>
    <col min="8" max="8" width="13.75390625" style="103" customWidth="1"/>
    <col min="9" max="9" width="30.625" style="103" customWidth="1"/>
    <col min="10" max="10" width="6.50390625" style="103" bestFit="1" customWidth="1"/>
    <col min="11" max="11" width="3.00390625" style="102" customWidth="1"/>
    <col min="12" max="12" width="4.375" style="103" customWidth="1"/>
    <col min="13" max="13" width="13.75390625" style="103" customWidth="1"/>
    <col min="14" max="14" width="30.625" style="103" customWidth="1"/>
    <col min="15" max="15" width="6.125" style="78" customWidth="1"/>
    <col min="16" max="16384" width="9.00390625" style="78" customWidth="1"/>
  </cols>
  <sheetData>
    <row r="1" spans="1:15" ht="12">
      <c r="A1" s="166" t="s">
        <v>1</v>
      </c>
      <c r="B1" s="167" t="s">
        <v>205</v>
      </c>
      <c r="C1" s="167" t="s">
        <v>53</v>
      </c>
      <c r="D1" s="167" t="s">
        <v>2</v>
      </c>
      <c r="E1" s="167" t="s">
        <v>206</v>
      </c>
      <c r="F1" s="167" t="s">
        <v>207</v>
      </c>
      <c r="G1" s="168" t="s">
        <v>208</v>
      </c>
      <c r="H1" s="169"/>
      <c r="I1" s="169"/>
      <c r="J1" s="169"/>
      <c r="K1" s="170"/>
      <c r="L1" s="169"/>
      <c r="M1" s="169"/>
      <c r="N1" s="169"/>
      <c r="O1" s="171"/>
    </row>
    <row r="2" spans="1:15" ht="54">
      <c r="A2">
        <v>1</v>
      </c>
      <c r="B2">
        <v>1</v>
      </c>
      <c r="C2" t="s">
        <v>257</v>
      </c>
      <c r="D2" s="172" t="s">
        <v>251</v>
      </c>
      <c r="E2" s="172" t="s">
        <v>252</v>
      </c>
      <c r="F2"/>
      <c r="G2" s="173" t="s">
        <v>209</v>
      </c>
      <c r="H2" s="174"/>
      <c r="I2" s="169"/>
      <c r="J2" s="169"/>
      <c r="K2" s="170"/>
      <c r="L2" s="169"/>
      <c r="M2" s="169"/>
      <c r="N2" s="170"/>
      <c r="O2" s="170"/>
    </row>
    <row r="3" spans="1:15" ht="13.5">
      <c r="A3">
        <v>2</v>
      </c>
      <c r="B3"/>
      <c r="C3" t="s">
        <v>257</v>
      </c>
      <c r="D3" t="s">
        <v>198</v>
      </c>
      <c r="E3"/>
      <c r="F3"/>
      <c r="G3" s="168" t="s">
        <v>210</v>
      </c>
      <c r="H3" s="170"/>
      <c r="I3" s="170"/>
      <c r="J3" s="170"/>
      <c r="K3" s="170"/>
      <c r="L3" s="169"/>
      <c r="M3" s="170"/>
      <c r="N3" s="170"/>
      <c r="O3" s="169"/>
    </row>
    <row r="4" spans="1:15" ht="81">
      <c r="A4">
        <v>3</v>
      </c>
      <c r="B4"/>
      <c r="C4" t="s">
        <v>258</v>
      </c>
      <c r="D4" s="172" t="s">
        <v>255</v>
      </c>
      <c r="E4" s="172" t="s">
        <v>256</v>
      </c>
      <c r="F4"/>
      <c r="G4" s="168" t="s">
        <v>211</v>
      </c>
      <c r="H4" s="170"/>
      <c r="I4" s="170"/>
      <c r="J4" s="170"/>
      <c r="K4" s="170"/>
      <c r="L4" s="169"/>
      <c r="M4" s="170"/>
      <c r="N4" s="170"/>
      <c r="O4" s="169"/>
    </row>
    <row r="5" spans="1:15" ht="135">
      <c r="A5">
        <v>4</v>
      </c>
      <c r="B5"/>
      <c r="C5" t="s">
        <v>258</v>
      </c>
      <c r="D5" s="172" t="s">
        <v>253</v>
      </c>
      <c r="E5" s="172" t="s">
        <v>254</v>
      </c>
      <c r="F5"/>
      <c r="G5" s="168" t="s">
        <v>212</v>
      </c>
      <c r="H5" s="170"/>
      <c r="I5" s="170"/>
      <c r="J5" s="170"/>
      <c r="K5" s="170"/>
      <c r="L5" s="169"/>
      <c r="M5" s="170"/>
      <c r="N5" s="170"/>
      <c r="O5" s="169"/>
    </row>
    <row r="6" spans="1:15" ht="13.5">
      <c r="A6"/>
      <c r="B6"/>
      <c r="C6"/>
      <c r="D6"/>
      <c r="E6"/>
      <c r="F6"/>
      <c r="G6" s="168" t="s">
        <v>213</v>
      </c>
      <c r="H6" s="170"/>
      <c r="I6" s="170"/>
      <c r="J6" s="170"/>
      <c r="K6" s="170"/>
      <c r="L6" s="169"/>
      <c r="M6" s="170"/>
      <c r="N6" s="170"/>
      <c r="O6" s="169"/>
    </row>
    <row r="7" spans="1:15" ht="13.5">
      <c r="A7"/>
      <c r="B7"/>
      <c r="C7"/>
      <c r="D7"/>
      <c r="E7"/>
      <c r="F7"/>
      <c r="G7" s="168"/>
      <c r="H7" s="169"/>
      <c r="I7" s="169"/>
      <c r="J7" s="169"/>
      <c r="K7" s="170"/>
      <c r="L7" s="169"/>
      <c r="M7" s="169"/>
      <c r="N7" s="169"/>
      <c r="O7" s="169"/>
    </row>
    <row r="8" spans="1:15" ht="13.5">
      <c r="A8"/>
      <c r="B8"/>
      <c r="C8"/>
      <c r="D8"/>
      <c r="E8"/>
      <c r="F8"/>
      <c r="G8" s="168"/>
      <c r="H8" s="169"/>
      <c r="I8" s="169"/>
      <c r="J8" s="169"/>
      <c r="K8" s="170"/>
      <c r="L8" s="169"/>
      <c r="M8" s="169"/>
      <c r="N8" s="169"/>
      <c r="O8" s="169"/>
    </row>
    <row r="9" spans="1:15" ht="13.5">
      <c r="A9"/>
      <c r="B9"/>
      <c r="C9"/>
      <c r="D9"/>
      <c r="E9"/>
      <c r="F9"/>
      <c r="G9" s="168" t="s">
        <v>214</v>
      </c>
      <c r="H9" s="169"/>
      <c r="I9" s="169"/>
      <c r="J9" s="169"/>
      <c r="K9" s="170"/>
      <c r="L9" s="169"/>
      <c r="M9" s="169"/>
      <c r="N9" s="169"/>
      <c r="O9" s="169"/>
    </row>
    <row r="10" spans="1:15" ht="13.5">
      <c r="A10"/>
      <c r="B10"/>
      <c r="C10"/>
      <c r="D10"/>
      <c r="E10"/>
      <c r="F10"/>
      <c r="G10" s="168" t="s">
        <v>215</v>
      </c>
      <c r="H10" s="175"/>
      <c r="I10" s="176"/>
      <c r="J10" s="177"/>
      <c r="K10" s="175"/>
      <c r="L10" s="175"/>
      <c r="M10" s="175"/>
      <c r="N10" s="175"/>
      <c r="O10" s="169"/>
    </row>
    <row r="11" spans="1:15" ht="13.5">
      <c r="A11"/>
      <c r="B11"/>
      <c r="C11"/>
      <c r="D11"/>
      <c r="E11"/>
      <c r="F11"/>
      <c r="G11" s="168"/>
      <c r="H11" s="173"/>
      <c r="I11" s="178" t="s">
        <v>216</v>
      </c>
      <c r="J11" s="179" t="s">
        <v>217</v>
      </c>
      <c r="K11" s="180"/>
      <c r="L11" s="169"/>
      <c r="M11" s="170"/>
      <c r="N11" s="170"/>
      <c r="O11" s="169"/>
    </row>
    <row r="12" spans="1:15" ht="13.5">
      <c r="A12"/>
      <c r="B12"/>
      <c r="C12"/>
      <c r="D12"/>
      <c r="E12"/>
      <c r="F12"/>
      <c r="G12" s="246" t="s">
        <v>218</v>
      </c>
      <c r="H12" s="246"/>
      <c r="I12" s="246"/>
      <c r="J12" s="246"/>
      <c r="K12" s="246"/>
      <c r="L12" s="246"/>
      <c r="M12" s="246"/>
      <c r="N12" s="246"/>
      <c r="O12" s="167"/>
    </row>
    <row r="13" spans="1:15" ht="13.5">
      <c r="A13"/>
      <c r="B13"/>
      <c r="C13"/>
      <c r="D13"/>
      <c r="E13"/>
      <c r="F13"/>
      <c r="G13" s="166" t="s">
        <v>1</v>
      </c>
      <c r="H13" s="167" t="s">
        <v>2</v>
      </c>
      <c r="I13" s="167" t="s">
        <v>206</v>
      </c>
      <c r="J13" s="167" t="s">
        <v>207</v>
      </c>
      <c r="K13" s="167" t="s">
        <v>219</v>
      </c>
      <c r="L13" s="166" t="s">
        <v>1</v>
      </c>
      <c r="M13" s="167" t="s">
        <v>2</v>
      </c>
      <c r="N13" s="167" t="s">
        <v>206</v>
      </c>
      <c r="O13" s="167" t="s">
        <v>207</v>
      </c>
    </row>
    <row r="14" spans="1:15" ht="13.5">
      <c r="A14"/>
      <c r="B14"/>
      <c r="C14"/>
      <c r="D14"/>
      <c r="E14"/>
      <c r="F14"/>
      <c r="G14" s="165" t="s">
        <v>220</v>
      </c>
      <c r="H14"/>
      <c r="I14"/>
      <c r="J14"/>
      <c r="K14"/>
      <c r="L14"/>
      <c r="M14"/>
      <c r="N14"/>
      <c r="O14"/>
    </row>
    <row r="15" spans="1:15" ht="13.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3.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3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3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3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3.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3.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3.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3.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3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3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3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3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3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3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3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3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3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3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3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3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3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3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3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3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3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3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3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3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3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3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3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3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3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3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3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3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3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3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3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3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3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3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3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3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3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3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3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3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3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3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3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3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3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3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3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3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3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3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3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3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3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3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3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3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3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3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3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3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3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3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3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3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3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3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3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3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3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3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3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3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3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3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3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3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3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3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3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3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3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3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3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3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3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3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3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3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3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3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3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3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3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3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3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3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3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3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3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3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3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3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3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3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3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3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3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3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3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3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3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3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3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3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3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3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3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3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3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3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3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3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3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3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3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3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3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3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3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3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3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3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3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3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3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3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3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3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3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3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3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3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3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3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3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3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3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3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3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3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3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3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3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3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3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3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ht="13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ht="13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ht="13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ht="13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ht="13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ht="13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ht="13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ht="13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ht="13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ht="13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ht="13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ht="13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ht="13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ht="13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ht="13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ht="13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ht="13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ht="13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ht="13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ht="13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ht="13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ht="13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ht="13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ht="13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ht="13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ht="13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ht="13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ht="13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ht="13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ht="13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ht="13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ht="13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ht="13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ht="13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ht="13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ht="13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ht="13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ht="13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ht="13.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ht="13.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ht="13.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ht="13.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ht="13.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ht="13.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ht="13.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ht="13.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ht="13.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ht="13.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ht="13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ht="13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ht="13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ht="13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ht="13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ht="13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ht="13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ht="13.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ht="13.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ht="13.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ht="13.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ht="13.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ht="13.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ht="13.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ht="13.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ht="13.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ht="13.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ht="13.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ht="13.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ht="13.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ht="13.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ht="13.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ht="13.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ht="13.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ht="13.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ht="13.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ht="13.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ht="13.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5" ht="13.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1:15" ht="13.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1:15" ht="13.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1:15" ht="13.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1:15" ht="13.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1:15" ht="13.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1:15" ht="13.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1:15" ht="13.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1:15" ht="13.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1:15" ht="13.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1:15" ht="13.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1:15" ht="13.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1:15" ht="13.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1:15" ht="13.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1:15" ht="13.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1:15" ht="13.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1:15" ht="13.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1:15" ht="13.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1:15" ht="13.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1:15" ht="13.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1:15" ht="13.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1:15" ht="13.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1:15" ht="13.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1:15" ht="13.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1:15" ht="13.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1:15" ht="13.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1:15" ht="13.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1:15" ht="13.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1:15" ht="13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1:15" ht="13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1:15" ht="13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1:15" ht="13.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1:15" ht="13.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1:15" ht="13.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1:15" ht="13.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1:15" ht="13.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1:15" ht="13.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1:15" ht="13.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1:15" ht="13.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1:15" ht="13.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1:15" ht="13.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1:15" ht="13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1:15" ht="13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1:15" ht="13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1:15" ht="13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1:15" ht="13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1:15" ht="13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1:15" ht="13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1:15" ht="13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1:15" ht="13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1:15" ht="13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1:15" ht="13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1:15" ht="13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1:15" ht="13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1:15" ht="13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1:15" ht="13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1:15" ht="13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1:15" ht="13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1:15" ht="13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1:15" ht="13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1:15" ht="13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1:15" ht="13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1:15" ht="13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1:15" ht="13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1:15" ht="13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1:15" ht="13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1:15" ht="13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1:15" ht="13.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1:15" ht="13.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3:15" ht="13.5">
      <c r="C514" s="1"/>
      <c r="G514"/>
      <c r="H514"/>
      <c r="I514"/>
      <c r="J514"/>
      <c r="K514"/>
      <c r="L514"/>
      <c r="M514"/>
      <c r="N514"/>
      <c r="O514"/>
    </row>
    <row r="515" spans="3:15" ht="13.5">
      <c r="C515" s="1"/>
      <c r="G515"/>
      <c r="H515"/>
      <c r="I515"/>
      <c r="J515"/>
      <c r="K515"/>
      <c r="L515"/>
      <c r="M515"/>
      <c r="N515"/>
      <c r="O515"/>
    </row>
    <row r="516" spans="3:15" ht="13.5">
      <c r="C516" s="1"/>
      <c r="G516"/>
      <c r="H516"/>
      <c r="I516"/>
      <c r="J516"/>
      <c r="K516"/>
      <c r="L516"/>
      <c r="M516"/>
      <c r="N516"/>
      <c r="O516"/>
    </row>
    <row r="517" spans="3:15" ht="13.5">
      <c r="C517" s="1"/>
      <c r="G517"/>
      <c r="H517"/>
      <c r="I517"/>
      <c r="J517"/>
      <c r="K517"/>
      <c r="L517"/>
      <c r="M517"/>
      <c r="N517"/>
      <c r="O517"/>
    </row>
    <row r="518" spans="3:15" ht="13.5">
      <c r="C518" s="1"/>
      <c r="G518"/>
      <c r="H518"/>
      <c r="I518"/>
      <c r="J518"/>
      <c r="K518"/>
      <c r="L518"/>
      <c r="M518"/>
      <c r="N518"/>
      <c r="O518"/>
    </row>
    <row r="519" spans="3:15" ht="13.5">
      <c r="C519" s="1"/>
      <c r="G519"/>
      <c r="H519"/>
      <c r="I519"/>
      <c r="J519"/>
      <c r="K519"/>
      <c r="L519"/>
      <c r="M519"/>
      <c r="N519"/>
      <c r="O519"/>
    </row>
    <row r="520" spans="3:15" ht="13.5">
      <c r="C520" s="1"/>
      <c r="G520"/>
      <c r="H520"/>
      <c r="I520"/>
      <c r="J520"/>
      <c r="K520"/>
      <c r="L520"/>
      <c r="M520"/>
      <c r="N520"/>
      <c r="O520"/>
    </row>
    <row r="521" spans="3:15" ht="13.5">
      <c r="C521" s="1"/>
      <c r="G521"/>
      <c r="H521"/>
      <c r="I521"/>
      <c r="J521"/>
      <c r="K521"/>
      <c r="L521"/>
      <c r="M521"/>
      <c r="N521"/>
      <c r="O521"/>
    </row>
    <row r="522" spans="3:15" ht="13.5">
      <c r="C522" s="1"/>
      <c r="G522"/>
      <c r="H522"/>
      <c r="I522"/>
      <c r="J522"/>
      <c r="K522"/>
      <c r="L522"/>
      <c r="M522"/>
      <c r="N522"/>
      <c r="O522"/>
    </row>
    <row r="523" spans="3:15" ht="13.5">
      <c r="C523" s="1"/>
      <c r="G523"/>
      <c r="H523"/>
      <c r="I523"/>
      <c r="J523"/>
      <c r="K523"/>
      <c r="L523"/>
      <c r="M523"/>
      <c r="N523"/>
      <c r="O523"/>
    </row>
    <row r="524" spans="3:15" ht="13.5">
      <c r="C524" s="1"/>
      <c r="G524"/>
      <c r="H524"/>
      <c r="I524"/>
      <c r="J524"/>
      <c r="K524"/>
      <c r="L524"/>
      <c r="M524"/>
      <c r="N524"/>
      <c r="O524"/>
    </row>
    <row r="525" spans="3:15" ht="13.5">
      <c r="C525" s="1"/>
      <c r="G525"/>
      <c r="H525"/>
      <c r="I525"/>
      <c r="J525"/>
      <c r="K525"/>
      <c r="L525"/>
      <c r="M525"/>
      <c r="N525"/>
      <c r="O525"/>
    </row>
    <row r="526" ht="13.5">
      <c r="C526" s="1"/>
    </row>
    <row r="527" ht="13.5">
      <c r="C527" s="1"/>
    </row>
    <row r="528" ht="13.5">
      <c r="C528" s="1"/>
    </row>
    <row r="529" ht="13.5">
      <c r="C529" s="1"/>
    </row>
    <row r="530" ht="13.5">
      <c r="C530" s="1"/>
    </row>
    <row r="531" ht="13.5">
      <c r="C531" s="1"/>
    </row>
    <row r="532" ht="13.5">
      <c r="C532" s="1"/>
    </row>
    <row r="533" ht="13.5">
      <c r="C533" s="1"/>
    </row>
    <row r="534" ht="13.5">
      <c r="C534" s="1"/>
    </row>
    <row r="535" ht="13.5">
      <c r="C535" s="1"/>
    </row>
    <row r="536" ht="13.5">
      <c r="C536" s="1"/>
    </row>
    <row r="537" ht="13.5">
      <c r="C537" s="1"/>
    </row>
    <row r="538" ht="13.5">
      <c r="C538" s="1"/>
    </row>
    <row r="539" ht="13.5">
      <c r="C539" s="1"/>
    </row>
    <row r="540" ht="13.5">
      <c r="C540" s="1"/>
    </row>
    <row r="541" ht="13.5">
      <c r="C541" s="1"/>
    </row>
    <row r="542" ht="13.5">
      <c r="C542" s="1"/>
    </row>
    <row r="543" ht="13.5">
      <c r="C543" s="1"/>
    </row>
    <row r="544" ht="13.5">
      <c r="C544" s="1"/>
    </row>
    <row r="545" ht="13.5">
      <c r="C545" s="1"/>
    </row>
    <row r="546" ht="13.5">
      <c r="C546" s="1"/>
    </row>
    <row r="547" ht="13.5">
      <c r="C547" s="1"/>
    </row>
    <row r="548" ht="13.5">
      <c r="C548" s="1"/>
    </row>
    <row r="549" ht="13.5">
      <c r="C549" s="1"/>
    </row>
    <row r="550" ht="13.5">
      <c r="C550" s="1"/>
    </row>
    <row r="551" ht="13.5">
      <c r="C551" s="1"/>
    </row>
    <row r="552" ht="13.5">
      <c r="C552" s="1"/>
    </row>
    <row r="553" ht="13.5">
      <c r="C553" s="1"/>
    </row>
    <row r="554" ht="13.5">
      <c r="C554" s="1"/>
    </row>
    <row r="555" ht="13.5">
      <c r="C555" s="1"/>
    </row>
    <row r="556" ht="13.5">
      <c r="C556" s="1"/>
    </row>
    <row r="557" ht="13.5">
      <c r="C557" s="1"/>
    </row>
    <row r="558" ht="13.5">
      <c r="C558" s="1"/>
    </row>
    <row r="559" ht="13.5">
      <c r="C559" s="1"/>
    </row>
    <row r="560" ht="13.5">
      <c r="C560" s="1"/>
    </row>
    <row r="561" ht="13.5">
      <c r="C561" s="1"/>
    </row>
    <row r="562" ht="13.5">
      <c r="C562" s="1"/>
    </row>
    <row r="563" ht="13.5">
      <c r="C563" s="1"/>
    </row>
    <row r="564" ht="13.5">
      <c r="C564" s="1"/>
    </row>
    <row r="565" ht="13.5">
      <c r="C565" s="1"/>
    </row>
    <row r="566" ht="13.5">
      <c r="C566" s="1"/>
    </row>
    <row r="567" ht="13.5">
      <c r="C567" s="1"/>
    </row>
    <row r="568" ht="13.5">
      <c r="C568" s="1"/>
    </row>
    <row r="569" ht="13.5">
      <c r="C569" s="1"/>
    </row>
    <row r="570" ht="13.5">
      <c r="C570" s="1"/>
    </row>
    <row r="571" ht="13.5">
      <c r="C571" s="1"/>
    </row>
    <row r="572" ht="13.5">
      <c r="C572" s="1"/>
    </row>
    <row r="573" ht="13.5">
      <c r="C573" s="1"/>
    </row>
    <row r="574" ht="13.5">
      <c r="C574" s="1"/>
    </row>
    <row r="575" ht="13.5">
      <c r="C575" s="1"/>
    </row>
    <row r="576" ht="13.5">
      <c r="C576" s="1"/>
    </row>
    <row r="577" ht="13.5">
      <c r="C577" s="1"/>
    </row>
    <row r="578" ht="13.5">
      <c r="C578" s="1"/>
    </row>
    <row r="579" ht="13.5">
      <c r="C579" s="1"/>
    </row>
    <row r="580" ht="13.5">
      <c r="C580" s="1"/>
    </row>
    <row r="581" ht="13.5">
      <c r="C581" s="1"/>
    </row>
    <row r="582" ht="13.5">
      <c r="C582" s="1"/>
    </row>
    <row r="583" ht="13.5">
      <c r="C583" s="1"/>
    </row>
    <row r="584" ht="13.5">
      <c r="C584" s="1"/>
    </row>
    <row r="585" ht="13.5">
      <c r="C585" s="1"/>
    </row>
    <row r="586" ht="13.5">
      <c r="C586" s="1"/>
    </row>
    <row r="587" ht="13.5">
      <c r="C587" s="1"/>
    </row>
    <row r="588" ht="13.5">
      <c r="C588" s="1"/>
    </row>
    <row r="589" ht="13.5">
      <c r="C589" s="1"/>
    </row>
    <row r="590" ht="13.5">
      <c r="C590" s="1"/>
    </row>
    <row r="591" ht="13.5">
      <c r="C591" s="1"/>
    </row>
    <row r="592" ht="13.5">
      <c r="C592" s="1"/>
    </row>
    <row r="593" ht="13.5">
      <c r="C593" s="1"/>
    </row>
    <row r="594" ht="13.5">
      <c r="C594" s="1"/>
    </row>
    <row r="595" ht="13.5">
      <c r="C595" s="1"/>
    </row>
    <row r="596" ht="13.5">
      <c r="C596" s="1"/>
    </row>
    <row r="597" ht="13.5">
      <c r="C597" s="1"/>
    </row>
    <row r="598" ht="13.5">
      <c r="C598" s="1"/>
    </row>
    <row r="599" ht="13.5">
      <c r="C599" s="1"/>
    </row>
    <row r="600" ht="13.5">
      <c r="C600" s="1"/>
    </row>
  </sheetData>
  <sheetProtection/>
  <mergeCells count="1">
    <mergeCell ref="G12:N12"/>
  </mergeCells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12"/>
  <sheetViews>
    <sheetView zoomScalePageLayoutView="0" workbookViewId="0" topLeftCell="A1">
      <selection activeCell="B7" sqref="B7:C8"/>
    </sheetView>
  </sheetViews>
  <sheetFormatPr defaultColWidth="8.875" defaultRowHeight="13.5"/>
  <cols>
    <col min="1" max="1" width="4.75390625" style="79" customWidth="1"/>
    <col min="2" max="2" width="13.50390625" style="201" bestFit="1" customWidth="1"/>
    <col min="3" max="3" width="26.75390625" style="73" bestFit="1" customWidth="1"/>
    <col min="4" max="79" width="5.75390625" style="163" customWidth="1"/>
    <col min="80" max="16384" width="8.875" style="78" customWidth="1"/>
  </cols>
  <sheetData>
    <row r="1" spans="1:79" ht="14.25">
      <c r="A1" s="202" t="s">
        <v>265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</row>
    <row r="2" spans="4:79" ht="12">
      <c r="D2" s="79" t="s">
        <v>262</v>
      </c>
      <c r="E2" s="79" t="s">
        <v>263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</row>
    <row r="3" spans="1:79" ht="12">
      <c r="A3" s="247" t="s">
        <v>261</v>
      </c>
      <c r="B3" s="249" t="s">
        <v>251</v>
      </c>
      <c r="C3" s="251" t="s">
        <v>252</v>
      </c>
      <c r="D3" s="19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</row>
    <row r="4" spans="1:4" ht="12">
      <c r="A4" s="248"/>
      <c r="B4" s="250"/>
      <c r="C4" s="252"/>
      <c r="D4" s="195"/>
    </row>
    <row r="5" spans="1:5" ht="12">
      <c r="A5" s="247">
        <v>2</v>
      </c>
      <c r="B5" s="250" t="s">
        <v>198</v>
      </c>
      <c r="C5" s="252"/>
      <c r="D5" s="197"/>
      <c r="E5" s="199"/>
    </row>
    <row r="6" spans="1:6" ht="12">
      <c r="A6" s="248"/>
      <c r="B6" s="250"/>
      <c r="C6" s="252"/>
      <c r="E6" s="196"/>
      <c r="F6" s="200"/>
    </row>
    <row r="7" spans="1:5" ht="12">
      <c r="A7" s="247">
        <v>3</v>
      </c>
      <c r="B7" s="249" t="s">
        <v>255</v>
      </c>
      <c r="C7" s="251" t="s">
        <v>256</v>
      </c>
      <c r="D7" s="194"/>
      <c r="E7" s="196"/>
    </row>
    <row r="8" spans="1:5" ht="12">
      <c r="A8" s="248"/>
      <c r="B8" s="250"/>
      <c r="C8" s="252"/>
      <c r="D8" s="195"/>
      <c r="E8" s="197"/>
    </row>
    <row r="9" spans="1:4" ht="12">
      <c r="A9" s="247">
        <v>4</v>
      </c>
      <c r="B9" s="249" t="s">
        <v>253</v>
      </c>
      <c r="C9" s="251" t="s">
        <v>254</v>
      </c>
      <c r="D9" s="197"/>
    </row>
    <row r="10" spans="1:3" ht="12">
      <c r="A10" s="248"/>
      <c r="B10" s="250"/>
      <c r="C10" s="252"/>
    </row>
    <row r="12" ht="12">
      <c r="A12" s="164" t="s">
        <v>250</v>
      </c>
    </row>
  </sheetData>
  <sheetProtection/>
  <mergeCells count="12">
    <mergeCell ref="A3:A4"/>
    <mergeCell ref="A5:A6"/>
    <mergeCell ref="B3:B4"/>
    <mergeCell ref="B5:B6"/>
    <mergeCell ref="C3:C4"/>
    <mergeCell ref="C5:C6"/>
    <mergeCell ref="A7:A8"/>
    <mergeCell ref="A9:A10"/>
    <mergeCell ref="B7:B8"/>
    <mergeCell ref="B9:B10"/>
    <mergeCell ref="C7:C8"/>
    <mergeCell ref="C9:C10"/>
  </mergeCells>
  <printOptions horizontalCentered="1"/>
  <pageMargins left="0.7874015748031495" right="0.5905511811023622" top="0.7874015748031495" bottom="0.787401574803149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10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5.375" style="0" bestFit="1" customWidth="1"/>
    <col min="2" max="2" width="10.125" style="0" bestFit="1" customWidth="1"/>
    <col min="3" max="3" width="9.875" style="0" bestFit="1" customWidth="1"/>
    <col min="4" max="4" width="10.50390625" style="0" bestFit="1" customWidth="1"/>
    <col min="5" max="5" width="11.125" style="0" bestFit="1" customWidth="1"/>
    <col min="6" max="7" width="16.50390625" style="0" bestFit="1" customWidth="1"/>
  </cols>
  <sheetData>
    <row r="1" spans="1:7" ht="13.5">
      <c r="A1" s="252" t="s">
        <v>221</v>
      </c>
      <c r="B1" s="252"/>
      <c r="C1" s="252"/>
      <c r="D1" s="252"/>
      <c r="E1" s="252"/>
      <c r="F1" s="252"/>
      <c r="G1" s="252"/>
    </row>
    <row r="2" spans="1:4" ht="13.5">
      <c r="A2" t="s">
        <v>222</v>
      </c>
      <c r="D2" t="s">
        <v>223</v>
      </c>
    </row>
    <row r="3" spans="1:7" ht="13.5">
      <c r="A3" s="181" t="s">
        <v>224</v>
      </c>
      <c r="B3" s="182" t="s">
        <v>225</v>
      </c>
      <c r="C3" s="182" t="s">
        <v>226</v>
      </c>
      <c r="D3" s="182" t="s">
        <v>227</v>
      </c>
      <c r="E3" s="182" t="s">
        <v>228</v>
      </c>
      <c r="F3" s="182" t="s">
        <v>229</v>
      </c>
      <c r="G3" s="183" t="s">
        <v>230</v>
      </c>
    </row>
    <row r="4" spans="1:7" ht="13.5">
      <c r="A4" s="181">
        <v>1</v>
      </c>
      <c r="B4" s="182">
        <v>1</v>
      </c>
      <c r="C4" s="182">
        <v>36</v>
      </c>
      <c r="D4" s="184" t="s">
        <v>231</v>
      </c>
      <c r="E4" s="184" t="s">
        <v>232</v>
      </c>
      <c r="F4" s="184" t="s">
        <v>233</v>
      </c>
      <c r="G4" s="185" t="s">
        <v>234</v>
      </c>
    </row>
    <row r="5" spans="1:7" ht="13.5">
      <c r="A5" s="186"/>
      <c r="B5" s="187"/>
      <c r="C5" s="188">
        <v>36</v>
      </c>
      <c r="D5" s="187" t="s">
        <v>235</v>
      </c>
      <c r="E5" s="187" t="s">
        <v>236</v>
      </c>
      <c r="F5" s="187" t="s">
        <v>233</v>
      </c>
      <c r="G5" s="189" t="s">
        <v>234</v>
      </c>
    </row>
    <row r="6" spans="1:7" ht="13.5">
      <c r="A6" s="181">
        <v>2</v>
      </c>
      <c r="B6" s="182">
        <v>2</v>
      </c>
      <c r="C6" s="182">
        <v>1000</v>
      </c>
      <c r="D6" s="184" t="s">
        <v>237</v>
      </c>
      <c r="E6" s="184" t="s">
        <v>238</v>
      </c>
      <c r="F6" s="184" t="s">
        <v>239</v>
      </c>
      <c r="G6" s="185" t="s">
        <v>239</v>
      </c>
    </row>
    <row r="7" spans="1:7" ht="13.5">
      <c r="A7" s="186"/>
      <c r="B7" s="187"/>
      <c r="C7" s="188">
        <v>1000</v>
      </c>
      <c r="D7" s="187" t="s">
        <v>240</v>
      </c>
      <c r="E7" s="187" t="s">
        <v>241</v>
      </c>
      <c r="F7" s="187" t="s">
        <v>242</v>
      </c>
      <c r="G7" s="189" t="s">
        <v>243</v>
      </c>
    </row>
    <row r="8" spans="1:7" ht="13.5">
      <c r="A8" s="181">
        <v>3</v>
      </c>
      <c r="B8" s="182">
        <v>2</v>
      </c>
      <c r="C8" s="182">
        <v>1000</v>
      </c>
      <c r="D8" s="184" t="s">
        <v>244</v>
      </c>
      <c r="E8" s="184" t="s">
        <v>245</v>
      </c>
      <c r="F8" s="184" t="s">
        <v>246</v>
      </c>
      <c r="G8" s="185" t="s">
        <v>247</v>
      </c>
    </row>
    <row r="9" spans="1:7" ht="13.5">
      <c r="A9" s="190"/>
      <c r="B9" s="191"/>
      <c r="C9" s="192">
        <v>1000</v>
      </c>
      <c r="D9" s="191" t="s">
        <v>248</v>
      </c>
      <c r="E9" s="191" t="s">
        <v>249</v>
      </c>
      <c r="F9" s="191" t="s">
        <v>246</v>
      </c>
      <c r="G9" s="193" t="s">
        <v>247</v>
      </c>
    </row>
    <row r="10" spans="1:7" ht="13.5">
      <c r="A10" s="252" t="s">
        <v>250</v>
      </c>
      <c r="B10" s="252"/>
      <c r="C10" s="252"/>
      <c r="D10" s="252"/>
      <c r="E10" s="252"/>
      <c r="F10" s="252"/>
      <c r="G10" s="252"/>
    </row>
  </sheetData>
  <sheetProtection/>
  <mergeCells count="2">
    <mergeCell ref="A1:G1"/>
    <mergeCell ref="A10:G10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8"/>
  <sheetViews>
    <sheetView tabSelected="1" zoomScaleSheetLayoutView="100" zoomScalePageLayoutView="0" workbookViewId="0" topLeftCell="A1">
      <selection activeCell="E6" sqref="E6"/>
    </sheetView>
  </sheetViews>
  <sheetFormatPr defaultColWidth="8.00390625" defaultRowHeight="13.5"/>
  <cols>
    <col min="1" max="1" width="9.75390625" style="205" bestFit="1" customWidth="1"/>
    <col min="2" max="2" width="13.125" style="206" bestFit="1" customWidth="1"/>
    <col min="3" max="3" width="25.75390625" style="206" bestFit="1" customWidth="1"/>
    <col min="4" max="7" width="6.75390625" style="203" customWidth="1"/>
    <col min="8" max="9" width="14.375" style="203" customWidth="1"/>
    <col min="10" max="16384" width="8.00390625" style="203" customWidth="1"/>
  </cols>
  <sheetData>
    <row r="1" spans="1:7" ht="14.25">
      <c r="A1" s="253" t="s">
        <v>264</v>
      </c>
      <c r="B1" s="253"/>
      <c r="C1" s="253"/>
      <c r="D1" s="253"/>
      <c r="E1" s="253"/>
      <c r="F1" s="253"/>
      <c r="G1" s="253"/>
    </row>
    <row r="2" spans="1:7" ht="14.25">
      <c r="A2" s="204" t="s">
        <v>266</v>
      </c>
      <c r="B2" s="204"/>
      <c r="C2" s="204"/>
      <c r="D2" s="204" t="s">
        <v>267</v>
      </c>
      <c r="E2" s="204"/>
      <c r="F2" s="204"/>
      <c r="G2" s="204"/>
    </row>
    <row r="3" spans="1:7" ht="14.25">
      <c r="A3" s="204" t="s">
        <v>268</v>
      </c>
      <c r="B3" s="204"/>
      <c r="C3" s="204"/>
      <c r="D3" s="204"/>
      <c r="E3" s="204"/>
      <c r="F3" s="204"/>
      <c r="G3" s="204"/>
    </row>
    <row r="4" ht="14.25" customHeight="1"/>
    <row r="5" spans="1:9" ht="14.25">
      <c r="A5" s="207"/>
      <c r="B5" s="220"/>
      <c r="C5" s="208"/>
      <c r="D5" s="209">
        <v>1</v>
      </c>
      <c r="E5" s="209">
        <v>2</v>
      </c>
      <c r="F5" s="209">
        <v>3</v>
      </c>
      <c r="G5" s="209"/>
      <c r="H5" s="210" t="s">
        <v>269</v>
      </c>
      <c r="I5" s="210" t="s">
        <v>270</v>
      </c>
    </row>
    <row r="6" spans="1:9" ht="37.5" customHeight="1">
      <c r="A6" s="211" t="s">
        <v>261</v>
      </c>
      <c r="B6" s="219" t="s">
        <v>251</v>
      </c>
      <c r="C6" s="212" t="s">
        <v>252</v>
      </c>
      <c r="D6" s="221"/>
      <c r="E6" s="222" t="s">
        <v>271</v>
      </c>
      <c r="F6" s="222">
        <v>43314</v>
      </c>
      <c r="G6" s="213"/>
      <c r="H6" s="254" t="s">
        <v>273</v>
      </c>
      <c r="I6" s="254" t="s">
        <v>274</v>
      </c>
    </row>
    <row r="7" spans="1:9" ht="37.5" customHeight="1">
      <c r="A7" s="214">
        <v>2</v>
      </c>
      <c r="B7" s="215" t="s">
        <v>253</v>
      </c>
      <c r="C7" s="218" t="s">
        <v>254</v>
      </c>
      <c r="D7" s="222" t="s">
        <v>272</v>
      </c>
      <c r="E7" s="221"/>
      <c r="F7" s="222">
        <v>43316</v>
      </c>
      <c r="G7" s="216"/>
      <c r="H7" s="255" t="s">
        <v>275</v>
      </c>
      <c r="I7" s="255" t="s">
        <v>276</v>
      </c>
    </row>
    <row r="8" spans="1:9" ht="37.5" customHeight="1">
      <c r="A8" s="214">
        <v>3</v>
      </c>
      <c r="B8" s="215" t="s">
        <v>255</v>
      </c>
      <c r="C8" s="215" t="s">
        <v>256</v>
      </c>
      <c r="D8" s="222">
        <v>43139</v>
      </c>
      <c r="E8" s="222">
        <v>43198</v>
      </c>
      <c r="F8" s="223"/>
      <c r="G8" s="217"/>
      <c r="H8" s="256" t="s">
        <v>277</v>
      </c>
      <c r="I8" s="256" t="s">
        <v>278</v>
      </c>
    </row>
    <row r="9" ht="18.75" customHeight="1"/>
    <row r="10" ht="18.75" customHeight="1"/>
    <row r="11" ht="18.75" customHeight="1"/>
    <row r="12" ht="18.75" customHeight="1"/>
    <row r="13" ht="18.75" customHeight="1"/>
  </sheetData>
  <sheetProtection/>
  <mergeCells count="1">
    <mergeCell ref="A1:G1"/>
  </mergeCells>
  <printOptions horizontalCentered="1"/>
  <pageMargins left="0.5511811023622047" right="0.5511811023622047" top="0.984251968503937" bottom="0.1968503937007874" header="0.5511811023622047" footer="0.1968503937007874"/>
  <pageSetup fitToHeight="1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Y518"/>
  <sheetViews>
    <sheetView zoomScalePageLayoutView="0" workbookViewId="0" topLeftCell="A1">
      <selection activeCell="O2" sqref="O2"/>
    </sheetView>
  </sheetViews>
  <sheetFormatPr defaultColWidth="9.00390625" defaultRowHeight="13.5"/>
  <cols>
    <col min="1" max="1" width="9.00390625" style="1" customWidth="1"/>
    <col min="2" max="2" width="8.25390625" style="1" customWidth="1"/>
    <col min="3" max="3" width="5.875" style="0" customWidth="1"/>
    <col min="4" max="4" width="5.625" style="0" customWidth="1"/>
    <col min="5" max="5" width="4.75390625" style="0" customWidth="1"/>
    <col min="6" max="6" width="5.625" style="0" customWidth="1"/>
    <col min="7" max="7" width="5.50390625" style="0" customWidth="1"/>
    <col min="8" max="8" width="4.75390625" style="6" customWidth="1"/>
    <col min="9" max="9" width="5.625" style="0" customWidth="1"/>
    <col min="10" max="10" width="3.375" style="0" customWidth="1"/>
    <col min="11" max="11" width="5.00390625" style="8" customWidth="1"/>
    <col min="12" max="12" width="14.625" style="0" customWidth="1"/>
    <col min="13" max="13" width="32.125" style="0" customWidth="1"/>
    <col min="14" max="14" width="5.375" style="0" customWidth="1"/>
    <col min="15" max="15" width="4.25390625" style="0" customWidth="1"/>
    <col min="16" max="16" width="5.50390625" style="1" customWidth="1"/>
    <col min="17" max="17" width="7.25390625" style="0" customWidth="1"/>
    <col min="18" max="18" width="4.375" style="0" customWidth="1"/>
    <col min="19" max="19" width="2.75390625" style="0" customWidth="1"/>
    <col min="20" max="20" width="5.625" style="0" customWidth="1"/>
    <col min="21" max="21" width="2.625" style="0" customWidth="1"/>
    <col min="22" max="22" width="6.375" style="0" customWidth="1"/>
    <col min="23" max="23" width="6.75390625" style="1" customWidth="1"/>
    <col min="24" max="24" width="17.25390625" style="1" customWidth="1"/>
    <col min="25" max="25" width="29.125" style="1" customWidth="1"/>
  </cols>
  <sheetData>
    <row r="1" spans="1:25" ht="13.5" customHeight="1">
      <c r="A1" s="7" t="s">
        <v>16</v>
      </c>
      <c r="B1" s="1">
        <v>4</v>
      </c>
      <c r="C1" s="2" t="s">
        <v>4</v>
      </c>
      <c r="D1" s="2" t="s">
        <v>5</v>
      </c>
      <c r="E1" s="2" t="s">
        <v>33</v>
      </c>
      <c r="F1" t="s">
        <v>32</v>
      </c>
      <c r="G1" s="2" t="s">
        <v>6</v>
      </c>
      <c r="H1" s="2" t="s">
        <v>17</v>
      </c>
      <c r="I1" t="s">
        <v>32</v>
      </c>
      <c r="J1" s="2"/>
      <c r="K1" s="51" t="s">
        <v>74</v>
      </c>
      <c r="L1" s="3" t="s">
        <v>75</v>
      </c>
      <c r="M1" s="3" t="s">
        <v>55</v>
      </c>
      <c r="N1" s="1"/>
      <c r="P1" s="1" t="s">
        <v>53</v>
      </c>
      <c r="Q1" t="s">
        <v>26</v>
      </c>
      <c r="R1" s="1" t="s">
        <v>33</v>
      </c>
      <c r="S1" s="1" t="s">
        <v>31</v>
      </c>
      <c r="T1" t="s">
        <v>32</v>
      </c>
      <c r="U1" s="1" t="s">
        <v>31</v>
      </c>
      <c r="V1" s="1" t="s">
        <v>34</v>
      </c>
      <c r="W1" s="1" t="s">
        <v>54</v>
      </c>
      <c r="X1" s="1" t="s">
        <v>2</v>
      </c>
      <c r="Y1" s="1" t="s">
        <v>55</v>
      </c>
    </row>
    <row r="2" spans="1:25" ht="13.5" customHeight="1">
      <c r="A2" s="7" t="s">
        <v>20</v>
      </c>
      <c r="B2" s="1" t="s">
        <v>199</v>
      </c>
      <c r="C2">
        <v>1</v>
      </c>
      <c r="D2" s="8">
        <v>1</v>
      </c>
      <c r="E2" s="8">
        <v>1</v>
      </c>
      <c r="F2" s="8">
        <v>1</v>
      </c>
      <c r="G2">
        <v>1</v>
      </c>
      <c r="H2">
        <v>1</v>
      </c>
      <c r="I2" s="8">
        <v>1</v>
      </c>
      <c r="J2">
        <v>1</v>
      </c>
      <c r="K2"/>
      <c r="L2" s="172" t="s">
        <v>251</v>
      </c>
      <c r="M2" s="172" t="s">
        <v>252</v>
      </c>
      <c r="N2">
        <v>1</v>
      </c>
      <c r="O2">
        <v>1</v>
      </c>
      <c r="P2" t="s">
        <v>257</v>
      </c>
      <c r="Q2">
        <v>5</v>
      </c>
      <c r="R2" s="8">
        <v>1</v>
      </c>
      <c r="S2">
        <v>0</v>
      </c>
      <c r="T2" s="8">
        <v>1</v>
      </c>
      <c r="U2">
        <v>0</v>
      </c>
      <c r="V2">
        <v>1</v>
      </c>
      <c r="X2" s="1" t="e">
        <f>VLOOKUP(W2,組合せ!#REF!,4)</f>
        <v>#REF!</v>
      </c>
      <c r="Y2" s="1" t="e">
        <f>VLOOKUP(W2,組合せ!#REF!,5)</f>
        <v>#REF!</v>
      </c>
    </row>
    <row r="3" spans="1:25" ht="13.5" customHeight="1">
      <c r="A3" s="7" t="s">
        <v>12</v>
      </c>
      <c r="B3" s="1">
        <v>1</v>
      </c>
      <c r="C3">
        <v>512</v>
      </c>
      <c r="D3">
        <v>509</v>
      </c>
      <c r="F3">
        <v>3</v>
      </c>
      <c r="G3">
        <v>2</v>
      </c>
      <c r="H3">
        <v>2</v>
      </c>
      <c r="I3">
        <v>3</v>
      </c>
      <c r="K3"/>
      <c r="L3" t="s">
        <v>198</v>
      </c>
      <c r="N3">
        <v>3</v>
      </c>
      <c r="O3">
        <v>1</v>
      </c>
      <c r="P3" t="s">
        <v>257</v>
      </c>
      <c r="Q3">
        <v>7</v>
      </c>
      <c r="S3">
        <v>3</v>
      </c>
      <c r="T3">
        <v>3</v>
      </c>
      <c r="U3">
        <v>1</v>
      </c>
      <c r="V3">
        <v>4</v>
      </c>
      <c r="X3" s="1" t="e">
        <f>VLOOKUP(W3,組合せ!#REF!,4)</f>
        <v>#REF!</v>
      </c>
      <c r="Y3" s="1" t="e">
        <f>VLOOKUP(W3,組合せ!#REF!,5)</f>
        <v>#REF!</v>
      </c>
    </row>
    <row r="4" spans="1:22" ht="13.5" customHeight="1">
      <c r="A4" s="7" t="s">
        <v>13</v>
      </c>
      <c r="B4" s="2">
        <f>ROUNDUP((LOG(B1,2)),0)</f>
        <v>2</v>
      </c>
      <c r="C4">
        <v>257</v>
      </c>
      <c r="D4">
        <v>257</v>
      </c>
      <c r="F4">
        <v>4</v>
      </c>
      <c r="G4">
        <v>3</v>
      </c>
      <c r="H4">
        <v>3</v>
      </c>
      <c r="I4">
        <v>4</v>
      </c>
      <c r="K4"/>
      <c r="L4" s="172" t="s">
        <v>255</v>
      </c>
      <c r="M4" s="172" t="s">
        <v>256</v>
      </c>
      <c r="N4">
        <v>4</v>
      </c>
      <c r="O4">
        <v>1</v>
      </c>
      <c r="P4" t="s">
        <v>258</v>
      </c>
      <c r="Q4">
        <v>5</v>
      </c>
      <c r="S4">
        <v>0</v>
      </c>
      <c r="T4">
        <v>4</v>
      </c>
      <c r="U4">
        <v>-1</v>
      </c>
      <c r="V4">
        <v>3</v>
      </c>
    </row>
    <row r="5" spans="1:22" ht="13.5" customHeight="1">
      <c r="A5" s="7" t="s">
        <v>14</v>
      </c>
      <c r="B5" s="2">
        <f>POWER(2,B4)</f>
        <v>4</v>
      </c>
      <c r="C5">
        <v>256</v>
      </c>
      <c r="D5">
        <v>253</v>
      </c>
      <c r="F5">
        <v>2</v>
      </c>
      <c r="G5">
        <v>4</v>
      </c>
      <c r="H5">
        <v>4</v>
      </c>
      <c r="I5">
        <v>2</v>
      </c>
      <c r="K5"/>
      <c r="L5" s="172" t="s">
        <v>253</v>
      </c>
      <c r="M5" s="172" t="s">
        <v>254</v>
      </c>
      <c r="N5">
        <v>2</v>
      </c>
      <c r="O5">
        <v>1</v>
      </c>
      <c r="P5" t="s">
        <v>258</v>
      </c>
      <c r="S5">
        <v>3</v>
      </c>
      <c r="T5">
        <v>2</v>
      </c>
      <c r="U5">
        <v>0</v>
      </c>
      <c r="V5">
        <v>2</v>
      </c>
    </row>
    <row r="6" spans="1:22" ht="13.5" customHeight="1">
      <c r="A6" s="7" t="s">
        <v>15</v>
      </c>
      <c r="B6" s="1">
        <v>2</v>
      </c>
      <c r="C6">
        <v>129</v>
      </c>
      <c r="D6">
        <v>129</v>
      </c>
      <c r="G6">
        <v>5</v>
      </c>
      <c r="H6"/>
      <c r="K6"/>
      <c r="P6"/>
      <c r="S6">
        <v>0</v>
      </c>
      <c r="V6">
        <v>0</v>
      </c>
    </row>
    <row r="7" spans="1:22" ht="13.5" customHeight="1">
      <c r="A7" s="7" t="s">
        <v>11</v>
      </c>
      <c r="B7" s="1">
        <v>3</v>
      </c>
      <c r="C7">
        <v>384</v>
      </c>
      <c r="D7">
        <v>381</v>
      </c>
      <c r="G7">
        <v>6</v>
      </c>
      <c r="H7"/>
      <c r="K7"/>
      <c r="P7"/>
      <c r="S7">
        <v>3</v>
      </c>
      <c r="V7">
        <v>0</v>
      </c>
    </row>
    <row r="8" spans="1:22" ht="13.5" customHeight="1">
      <c r="A8" s="7" t="s">
        <v>50</v>
      </c>
      <c r="B8" s="1">
        <v>1</v>
      </c>
      <c r="C8">
        <v>385</v>
      </c>
      <c r="D8">
        <v>385</v>
      </c>
      <c r="G8">
        <v>7</v>
      </c>
      <c r="H8"/>
      <c r="K8"/>
      <c r="P8"/>
      <c r="S8">
        <v>0</v>
      </c>
      <c r="V8">
        <v>0</v>
      </c>
    </row>
    <row r="9" spans="1:22" ht="13.5" customHeight="1">
      <c r="A9" s="7" t="s">
        <v>21</v>
      </c>
      <c r="B9" s="2">
        <f>B5+B5/2+1</f>
        <v>7</v>
      </c>
      <c r="C9">
        <v>128</v>
      </c>
      <c r="D9">
        <v>125</v>
      </c>
      <c r="G9">
        <v>8</v>
      </c>
      <c r="H9"/>
      <c r="K9"/>
      <c r="P9"/>
      <c r="S9">
        <v>3</v>
      </c>
      <c r="V9">
        <v>0</v>
      </c>
    </row>
    <row r="10" spans="1:22" ht="13.5" customHeight="1">
      <c r="A10" s="7" t="s">
        <v>25</v>
      </c>
      <c r="B10" s="2">
        <f>ROUNDUP((LOG(B1,2)),0)-2</f>
        <v>0</v>
      </c>
      <c r="C10">
        <v>65</v>
      </c>
      <c r="D10">
        <v>65</v>
      </c>
      <c r="G10">
        <v>9</v>
      </c>
      <c r="H10"/>
      <c r="K10"/>
      <c r="P10"/>
      <c r="S10">
        <v>0</v>
      </c>
      <c r="V10">
        <v>0</v>
      </c>
    </row>
    <row r="11" spans="1:22" ht="13.5" customHeight="1">
      <c r="A11" s="7" t="s">
        <v>22</v>
      </c>
      <c r="B11" s="1" t="s">
        <v>259</v>
      </c>
      <c r="C11">
        <v>448</v>
      </c>
      <c r="D11">
        <v>445</v>
      </c>
      <c r="G11">
        <v>10</v>
      </c>
      <c r="H11"/>
      <c r="K11"/>
      <c r="P11"/>
      <c r="S11">
        <v>3</v>
      </c>
      <c r="V11">
        <v>0</v>
      </c>
    </row>
    <row r="12" spans="1:22" ht="13.5" customHeight="1">
      <c r="A12" s="7" t="s">
        <v>23</v>
      </c>
      <c r="B12" s="1">
        <v>4</v>
      </c>
      <c r="C12">
        <v>321</v>
      </c>
      <c r="D12">
        <v>321</v>
      </c>
      <c r="G12">
        <v>11</v>
      </c>
      <c r="H12"/>
      <c r="K12"/>
      <c r="P12"/>
      <c r="S12">
        <v>0</v>
      </c>
      <c r="V12">
        <v>0</v>
      </c>
    </row>
    <row r="13" spans="1:22" ht="13.5" customHeight="1">
      <c r="A13" s="7" t="s">
        <v>71</v>
      </c>
      <c r="B13" s="52" t="s">
        <v>260</v>
      </c>
      <c r="C13">
        <v>192</v>
      </c>
      <c r="D13">
        <v>189</v>
      </c>
      <c r="G13">
        <v>12</v>
      </c>
      <c r="H13"/>
      <c r="K13"/>
      <c r="P13"/>
      <c r="S13">
        <v>3</v>
      </c>
      <c r="V13">
        <v>0</v>
      </c>
    </row>
    <row r="14" spans="3:22" ht="13.5" customHeight="1">
      <c r="C14">
        <v>193</v>
      </c>
      <c r="D14">
        <v>193</v>
      </c>
      <c r="G14">
        <v>13</v>
      </c>
      <c r="H14"/>
      <c r="K14"/>
      <c r="P14"/>
      <c r="S14">
        <v>0</v>
      </c>
      <c r="V14">
        <v>0</v>
      </c>
    </row>
    <row r="15" spans="3:22" ht="13.5" customHeight="1">
      <c r="C15">
        <v>320</v>
      </c>
      <c r="D15">
        <v>317</v>
      </c>
      <c r="G15">
        <v>14</v>
      </c>
      <c r="H15"/>
      <c r="K15"/>
      <c r="P15"/>
      <c r="S15">
        <v>3</v>
      </c>
      <c r="V15">
        <v>0</v>
      </c>
    </row>
    <row r="16" spans="3:22" ht="13.5" customHeight="1">
      <c r="C16">
        <v>449</v>
      </c>
      <c r="D16">
        <v>449</v>
      </c>
      <c r="G16">
        <v>15</v>
      </c>
      <c r="H16"/>
      <c r="K16"/>
      <c r="P16"/>
      <c r="S16">
        <v>0</v>
      </c>
      <c r="V16">
        <v>0</v>
      </c>
    </row>
    <row r="17" spans="1:22" ht="13.5" customHeight="1">
      <c r="A17" s="9"/>
      <c r="B17" s="9"/>
      <c r="C17">
        <v>64</v>
      </c>
      <c r="D17">
        <v>61</v>
      </c>
      <c r="G17">
        <v>16</v>
      </c>
      <c r="H17"/>
      <c r="K17"/>
      <c r="P17"/>
      <c r="S17">
        <v>3</v>
      </c>
      <c r="V17">
        <v>0</v>
      </c>
    </row>
    <row r="18" spans="1:22" ht="13.5" customHeight="1">
      <c r="A18" s="18"/>
      <c r="B18" s="18"/>
      <c r="C18">
        <v>33</v>
      </c>
      <c r="D18">
        <v>33</v>
      </c>
      <c r="G18">
        <v>17</v>
      </c>
      <c r="H18"/>
      <c r="K18"/>
      <c r="P18"/>
      <c r="S18">
        <v>0</v>
      </c>
      <c r="V18">
        <v>0</v>
      </c>
    </row>
    <row r="19" spans="1:22" ht="13.5" customHeight="1" thickBot="1">
      <c r="A19" s="12" t="s">
        <v>9</v>
      </c>
      <c r="B19" s="12" t="s">
        <v>10</v>
      </c>
      <c r="C19">
        <v>480</v>
      </c>
      <c r="D19">
        <v>477</v>
      </c>
      <c r="G19">
        <v>18</v>
      </c>
      <c r="H19"/>
      <c r="K19"/>
      <c r="P19"/>
      <c r="S19">
        <v>3</v>
      </c>
      <c r="V19">
        <v>0</v>
      </c>
    </row>
    <row r="20" spans="1:22" ht="13.5" customHeight="1" thickTop="1">
      <c r="A20" s="13">
        <v>1</v>
      </c>
      <c r="B20" s="42">
        <v>1</v>
      </c>
      <c r="C20">
        <v>289</v>
      </c>
      <c r="D20">
        <v>289</v>
      </c>
      <c r="G20">
        <v>19</v>
      </c>
      <c r="H20"/>
      <c r="K20"/>
      <c r="P20"/>
      <c r="S20">
        <v>0</v>
      </c>
      <c r="V20">
        <v>0</v>
      </c>
    </row>
    <row r="21" spans="1:22" ht="13.5" customHeight="1">
      <c r="A21" s="14">
        <v>16</v>
      </c>
      <c r="B21" s="36">
        <v>13</v>
      </c>
      <c r="C21">
        <v>224</v>
      </c>
      <c r="D21">
        <v>221</v>
      </c>
      <c r="G21">
        <v>20</v>
      </c>
      <c r="H21"/>
      <c r="K21"/>
      <c r="P21"/>
      <c r="S21">
        <v>3</v>
      </c>
      <c r="V21">
        <v>0</v>
      </c>
    </row>
    <row r="22" spans="1:22" ht="13.5" customHeight="1">
      <c r="A22" s="14">
        <v>9</v>
      </c>
      <c r="B22" s="43">
        <v>9</v>
      </c>
      <c r="C22">
        <v>161</v>
      </c>
      <c r="D22">
        <v>161</v>
      </c>
      <c r="G22">
        <v>21</v>
      </c>
      <c r="H22"/>
      <c r="K22"/>
      <c r="P22"/>
      <c r="S22">
        <v>0</v>
      </c>
      <c r="V22">
        <v>0</v>
      </c>
    </row>
    <row r="23" spans="1:22" ht="13.5" customHeight="1">
      <c r="A23" s="16">
        <v>8</v>
      </c>
      <c r="B23" s="44">
        <v>5</v>
      </c>
      <c r="C23">
        <v>352</v>
      </c>
      <c r="D23">
        <v>349</v>
      </c>
      <c r="G23">
        <v>22</v>
      </c>
      <c r="H23"/>
      <c r="K23"/>
      <c r="P23"/>
      <c r="S23">
        <v>3</v>
      </c>
      <c r="V23">
        <v>0</v>
      </c>
    </row>
    <row r="24" spans="1:22" ht="13.5" customHeight="1">
      <c r="A24" s="14">
        <v>5</v>
      </c>
      <c r="B24" s="45">
        <v>3</v>
      </c>
      <c r="C24">
        <v>417</v>
      </c>
      <c r="D24">
        <v>417</v>
      </c>
      <c r="G24">
        <v>23</v>
      </c>
      <c r="H24"/>
      <c r="K24"/>
      <c r="P24"/>
      <c r="S24">
        <v>0</v>
      </c>
      <c r="V24">
        <v>0</v>
      </c>
    </row>
    <row r="25" spans="1:22" ht="13.5" customHeight="1">
      <c r="A25" s="14">
        <v>12</v>
      </c>
      <c r="B25" s="36">
        <v>14</v>
      </c>
      <c r="C25">
        <v>96</v>
      </c>
      <c r="D25">
        <v>93</v>
      </c>
      <c r="G25">
        <v>24</v>
      </c>
      <c r="H25"/>
      <c r="K25"/>
      <c r="P25"/>
      <c r="S25">
        <v>3</v>
      </c>
      <c r="V25">
        <v>0</v>
      </c>
    </row>
    <row r="26" spans="1:22" ht="13.5" customHeight="1">
      <c r="A26" s="14">
        <v>13</v>
      </c>
      <c r="B26" s="43">
        <v>10</v>
      </c>
      <c r="C26">
        <v>97</v>
      </c>
      <c r="D26">
        <v>97</v>
      </c>
      <c r="G26">
        <v>25</v>
      </c>
      <c r="H26"/>
      <c r="K26"/>
      <c r="P26"/>
      <c r="S26">
        <v>0</v>
      </c>
      <c r="V26">
        <v>0</v>
      </c>
    </row>
    <row r="27" spans="1:22" ht="13.5" customHeight="1" thickBot="1">
      <c r="A27" s="15">
        <v>4</v>
      </c>
      <c r="B27" s="46">
        <v>6</v>
      </c>
      <c r="C27">
        <v>416</v>
      </c>
      <c r="D27">
        <v>413</v>
      </c>
      <c r="G27">
        <v>26</v>
      </c>
      <c r="H27"/>
      <c r="K27"/>
      <c r="P27"/>
      <c r="S27">
        <v>3</v>
      </c>
      <c r="V27">
        <v>0</v>
      </c>
    </row>
    <row r="28" spans="1:22" ht="13.5" customHeight="1" thickTop="1">
      <c r="A28" s="14">
        <v>3</v>
      </c>
      <c r="B28" s="47">
        <v>7</v>
      </c>
      <c r="C28">
        <v>353</v>
      </c>
      <c r="D28">
        <v>353</v>
      </c>
      <c r="G28">
        <v>27</v>
      </c>
      <c r="H28"/>
      <c r="K28"/>
      <c r="P28"/>
      <c r="S28">
        <v>0</v>
      </c>
      <c r="V28">
        <v>0</v>
      </c>
    </row>
    <row r="29" spans="1:22" ht="13.5" customHeight="1">
      <c r="A29" s="14">
        <v>14</v>
      </c>
      <c r="B29" s="43">
        <v>11</v>
      </c>
      <c r="C29">
        <v>160</v>
      </c>
      <c r="D29">
        <v>157</v>
      </c>
      <c r="G29">
        <v>28</v>
      </c>
      <c r="H29"/>
      <c r="K29"/>
      <c r="P29"/>
      <c r="S29">
        <v>3</v>
      </c>
      <c r="V29">
        <v>0</v>
      </c>
    </row>
    <row r="30" spans="1:22" ht="13.5" customHeight="1">
      <c r="A30" s="14">
        <v>11</v>
      </c>
      <c r="B30" s="36">
        <v>15</v>
      </c>
      <c r="C30">
        <v>225</v>
      </c>
      <c r="D30">
        <v>225</v>
      </c>
      <c r="G30">
        <v>29</v>
      </c>
      <c r="H30"/>
      <c r="K30"/>
      <c r="P30"/>
      <c r="S30">
        <v>0</v>
      </c>
      <c r="V30">
        <v>0</v>
      </c>
    </row>
    <row r="31" spans="1:22" ht="13.5" customHeight="1">
      <c r="A31" s="16">
        <v>6</v>
      </c>
      <c r="B31" s="48">
        <v>4</v>
      </c>
      <c r="C31">
        <v>288</v>
      </c>
      <c r="D31">
        <v>285</v>
      </c>
      <c r="G31">
        <v>30</v>
      </c>
      <c r="H31"/>
      <c r="K31"/>
      <c r="P31"/>
      <c r="S31">
        <v>3</v>
      </c>
      <c r="V31">
        <v>0</v>
      </c>
    </row>
    <row r="32" spans="1:22" ht="13.5" customHeight="1">
      <c r="A32" s="14">
        <v>7</v>
      </c>
      <c r="B32" s="47">
        <v>8</v>
      </c>
      <c r="C32">
        <v>481</v>
      </c>
      <c r="D32">
        <v>481</v>
      </c>
      <c r="G32">
        <v>31</v>
      </c>
      <c r="H32"/>
      <c r="K32"/>
      <c r="P32"/>
      <c r="S32">
        <v>0</v>
      </c>
      <c r="V32">
        <v>0</v>
      </c>
    </row>
    <row r="33" spans="1:22" ht="13.5" customHeight="1">
      <c r="A33" s="14">
        <v>10</v>
      </c>
      <c r="B33" s="43">
        <v>12</v>
      </c>
      <c r="C33">
        <v>32</v>
      </c>
      <c r="D33">
        <v>29</v>
      </c>
      <c r="G33">
        <v>32</v>
      </c>
      <c r="H33"/>
      <c r="K33"/>
      <c r="P33"/>
      <c r="S33">
        <v>3</v>
      </c>
      <c r="V33">
        <v>0</v>
      </c>
    </row>
    <row r="34" spans="1:22" ht="13.5" customHeight="1">
      <c r="A34" s="14">
        <v>15</v>
      </c>
      <c r="B34" s="36">
        <v>16</v>
      </c>
      <c r="C34">
        <v>17</v>
      </c>
      <c r="D34">
        <v>17</v>
      </c>
      <c r="G34">
        <v>33</v>
      </c>
      <c r="H34"/>
      <c r="K34"/>
      <c r="P34"/>
      <c r="S34">
        <v>0</v>
      </c>
      <c r="V34">
        <v>0</v>
      </c>
    </row>
    <row r="35" spans="1:22" ht="13.5" customHeight="1" thickBot="1">
      <c r="A35" s="15">
        <v>2</v>
      </c>
      <c r="B35" s="49">
        <v>2</v>
      </c>
      <c r="C35">
        <v>496</v>
      </c>
      <c r="D35">
        <v>493</v>
      </c>
      <c r="G35">
        <v>34</v>
      </c>
      <c r="H35"/>
      <c r="K35"/>
      <c r="P35"/>
      <c r="S35">
        <v>3</v>
      </c>
      <c r="V35">
        <v>0</v>
      </c>
    </row>
    <row r="36" spans="3:22" ht="13.5" customHeight="1" thickTop="1">
      <c r="C36">
        <v>273</v>
      </c>
      <c r="D36">
        <v>273</v>
      </c>
      <c r="G36">
        <v>35</v>
      </c>
      <c r="H36"/>
      <c r="K36"/>
      <c r="P36"/>
      <c r="S36">
        <v>0</v>
      </c>
      <c r="V36">
        <v>0</v>
      </c>
    </row>
    <row r="37" spans="3:22" ht="13.5" customHeight="1">
      <c r="C37">
        <v>240</v>
      </c>
      <c r="D37">
        <v>237</v>
      </c>
      <c r="G37">
        <v>36</v>
      </c>
      <c r="H37"/>
      <c r="K37"/>
      <c r="P37"/>
      <c r="S37">
        <v>3</v>
      </c>
      <c r="V37">
        <v>0</v>
      </c>
    </row>
    <row r="38" spans="1:22" ht="13.5" customHeight="1">
      <c r="A38" s="11" t="s">
        <v>19</v>
      </c>
      <c r="B38" s="12" t="s">
        <v>24</v>
      </c>
      <c r="C38">
        <v>145</v>
      </c>
      <c r="D38">
        <v>145</v>
      </c>
      <c r="G38">
        <v>37</v>
      </c>
      <c r="H38"/>
      <c r="K38"/>
      <c r="P38"/>
      <c r="S38">
        <v>0</v>
      </c>
      <c r="V38">
        <v>0</v>
      </c>
    </row>
    <row r="39" spans="1:22" ht="13.5" customHeight="1">
      <c r="A39" s="11" t="s">
        <v>9</v>
      </c>
      <c r="B39" s="12" t="s">
        <v>27</v>
      </c>
      <c r="C39">
        <v>368</v>
      </c>
      <c r="D39">
        <v>365</v>
      </c>
      <c r="G39">
        <v>38</v>
      </c>
      <c r="H39"/>
      <c r="K39"/>
      <c r="P39"/>
      <c r="S39">
        <v>3</v>
      </c>
      <c r="V39">
        <v>0</v>
      </c>
    </row>
    <row r="40" spans="1:22" ht="13.5" customHeight="1">
      <c r="A40" s="17" t="s">
        <v>28</v>
      </c>
      <c r="B40" s="50" t="s">
        <v>72</v>
      </c>
      <c r="C40">
        <v>401</v>
      </c>
      <c r="D40">
        <v>401</v>
      </c>
      <c r="G40">
        <v>39</v>
      </c>
      <c r="H40"/>
      <c r="K40"/>
      <c r="P40"/>
      <c r="S40">
        <v>0</v>
      </c>
      <c r="V40">
        <v>0</v>
      </c>
    </row>
    <row r="41" spans="1:22" ht="13.5" customHeight="1">
      <c r="A41" s="1">
        <v>2</v>
      </c>
      <c r="B41" s="50" t="s">
        <v>73</v>
      </c>
      <c r="C41">
        <v>112</v>
      </c>
      <c r="D41">
        <v>109</v>
      </c>
      <c r="G41">
        <v>40</v>
      </c>
      <c r="H41"/>
      <c r="K41"/>
      <c r="P41"/>
      <c r="S41">
        <v>3</v>
      </c>
      <c r="V41">
        <v>0</v>
      </c>
    </row>
    <row r="42" spans="1:22" ht="13.5" customHeight="1">
      <c r="A42" s="1">
        <v>1</v>
      </c>
      <c r="C42">
        <v>81</v>
      </c>
      <c r="D42">
        <v>81</v>
      </c>
      <c r="G42">
        <v>41</v>
      </c>
      <c r="H42"/>
      <c r="K42"/>
      <c r="P42"/>
      <c r="S42">
        <v>0</v>
      </c>
      <c r="V42">
        <v>0</v>
      </c>
    </row>
    <row r="43" spans="3:22" ht="13.5" customHeight="1">
      <c r="C43">
        <v>432</v>
      </c>
      <c r="D43">
        <v>429</v>
      </c>
      <c r="G43">
        <v>42</v>
      </c>
      <c r="H43"/>
      <c r="K43"/>
      <c r="P43"/>
      <c r="S43">
        <v>3</v>
      </c>
      <c r="V43">
        <v>0</v>
      </c>
    </row>
    <row r="44" spans="3:22" ht="13.5" customHeight="1">
      <c r="C44">
        <v>337</v>
      </c>
      <c r="D44">
        <v>337</v>
      </c>
      <c r="G44">
        <v>43</v>
      </c>
      <c r="H44"/>
      <c r="K44"/>
      <c r="P44"/>
      <c r="S44">
        <v>0</v>
      </c>
      <c r="V44">
        <v>0</v>
      </c>
    </row>
    <row r="45" spans="3:22" ht="13.5" customHeight="1">
      <c r="C45">
        <v>176</v>
      </c>
      <c r="D45">
        <v>173</v>
      </c>
      <c r="G45">
        <v>44</v>
      </c>
      <c r="H45"/>
      <c r="K45"/>
      <c r="P45"/>
      <c r="S45">
        <v>3</v>
      </c>
      <c r="V45">
        <v>0</v>
      </c>
    </row>
    <row r="46" spans="3:22" ht="13.5" customHeight="1">
      <c r="C46">
        <v>209</v>
      </c>
      <c r="D46">
        <v>209</v>
      </c>
      <c r="G46">
        <v>45</v>
      </c>
      <c r="H46"/>
      <c r="K46"/>
      <c r="P46"/>
      <c r="S46">
        <v>0</v>
      </c>
      <c r="V46">
        <v>0</v>
      </c>
    </row>
    <row r="47" spans="3:22" ht="13.5" customHeight="1">
      <c r="C47">
        <v>304</v>
      </c>
      <c r="D47">
        <v>301</v>
      </c>
      <c r="G47">
        <v>46</v>
      </c>
      <c r="H47"/>
      <c r="K47"/>
      <c r="P47"/>
      <c r="S47">
        <v>3</v>
      </c>
      <c r="V47">
        <v>0</v>
      </c>
    </row>
    <row r="48" spans="3:22" ht="13.5" customHeight="1">
      <c r="C48">
        <v>465</v>
      </c>
      <c r="D48">
        <v>465</v>
      </c>
      <c r="G48">
        <v>47</v>
      </c>
      <c r="H48"/>
      <c r="K48"/>
      <c r="P48"/>
      <c r="S48">
        <v>0</v>
      </c>
      <c r="V48">
        <v>0</v>
      </c>
    </row>
    <row r="49" spans="3:22" ht="13.5" customHeight="1">
      <c r="C49">
        <v>48</v>
      </c>
      <c r="D49">
        <v>45</v>
      </c>
      <c r="G49">
        <v>48</v>
      </c>
      <c r="H49"/>
      <c r="K49"/>
      <c r="P49"/>
      <c r="S49">
        <v>3</v>
      </c>
      <c r="V49">
        <v>0</v>
      </c>
    </row>
    <row r="50" spans="3:22" ht="13.5" customHeight="1">
      <c r="C50">
        <v>49</v>
      </c>
      <c r="D50">
        <v>49</v>
      </c>
      <c r="G50">
        <v>49</v>
      </c>
      <c r="H50"/>
      <c r="K50"/>
      <c r="P50"/>
      <c r="S50">
        <v>0</v>
      </c>
      <c r="V50">
        <v>0</v>
      </c>
    </row>
    <row r="51" spans="3:22" ht="13.5" customHeight="1">
      <c r="C51">
        <v>464</v>
      </c>
      <c r="D51">
        <v>461</v>
      </c>
      <c r="G51">
        <v>50</v>
      </c>
      <c r="H51"/>
      <c r="K51"/>
      <c r="P51"/>
      <c r="S51">
        <v>3</v>
      </c>
      <c r="V51">
        <v>0</v>
      </c>
    </row>
    <row r="52" spans="3:22" ht="13.5" customHeight="1">
      <c r="C52">
        <v>305</v>
      </c>
      <c r="D52">
        <v>305</v>
      </c>
      <c r="G52">
        <v>51</v>
      </c>
      <c r="H52"/>
      <c r="K52"/>
      <c r="P52"/>
      <c r="S52">
        <v>0</v>
      </c>
      <c r="V52">
        <v>0</v>
      </c>
    </row>
    <row r="53" spans="3:22" ht="13.5" customHeight="1">
      <c r="C53">
        <v>208</v>
      </c>
      <c r="D53">
        <v>205</v>
      </c>
      <c r="G53">
        <v>52</v>
      </c>
      <c r="H53"/>
      <c r="K53"/>
      <c r="P53"/>
      <c r="S53">
        <v>3</v>
      </c>
      <c r="V53">
        <v>0</v>
      </c>
    </row>
    <row r="54" spans="3:22" ht="13.5" customHeight="1">
      <c r="C54">
        <v>177</v>
      </c>
      <c r="D54">
        <v>177</v>
      </c>
      <c r="G54">
        <v>53</v>
      </c>
      <c r="H54"/>
      <c r="K54"/>
      <c r="P54"/>
      <c r="S54">
        <v>0</v>
      </c>
      <c r="V54">
        <v>0</v>
      </c>
    </row>
    <row r="55" spans="3:22" ht="13.5" customHeight="1">
      <c r="C55">
        <v>336</v>
      </c>
      <c r="D55">
        <v>333</v>
      </c>
      <c r="G55">
        <v>54</v>
      </c>
      <c r="H55"/>
      <c r="K55"/>
      <c r="P55"/>
      <c r="S55">
        <v>3</v>
      </c>
      <c r="V55">
        <v>0</v>
      </c>
    </row>
    <row r="56" spans="3:22" ht="13.5" customHeight="1">
      <c r="C56">
        <v>433</v>
      </c>
      <c r="D56">
        <v>433</v>
      </c>
      <c r="G56">
        <v>55</v>
      </c>
      <c r="H56"/>
      <c r="K56"/>
      <c r="P56"/>
      <c r="S56">
        <v>0</v>
      </c>
      <c r="V56">
        <v>0</v>
      </c>
    </row>
    <row r="57" spans="3:22" ht="13.5" customHeight="1">
      <c r="C57">
        <v>80</v>
      </c>
      <c r="D57">
        <v>77</v>
      </c>
      <c r="G57">
        <v>56</v>
      </c>
      <c r="H57"/>
      <c r="K57"/>
      <c r="P57"/>
      <c r="S57">
        <v>3</v>
      </c>
      <c r="V57">
        <v>0</v>
      </c>
    </row>
    <row r="58" spans="3:22" ht="13.5" customHeight="1">
      <c r="C58">
        <v>113</v>
      </c>
      <c r="D58">
        <v>113</v>
      </c>
      <c r="G58">
        <v>57</v>
      </c>
      <c r="H58"/>
      <c r="K58"/>
      <c r="P58"/>
      <c r="S58">
        <v>0</v>
      </c>
      <c r="V58">
        <v>0</v>
      </c>
    </row>
    <row r="59" spans="3:22" ht="13.5" customHeight="1">
      <c r="C59">
        <v>400</v>
      </c>
      <c r="D59">
        <v>397</v>
      </c>
      <c r="G59">
        <v>58</v>
      </c>
      <c r="H59"/>
      <c r="K59"/>
      <c r="P59"/>
      <c r="S59">
        <v>3</v>
      </c>
      <c r="V59">
        <v>0</v>
      </c>
    </row>
    <row r="60" spans="3:22" ht="13.5" customHeight="1">
      <c r="C60">
        <v>369</v>
      </c>
      <c r="D60">
        <v>369</v>
      </c>
      <c r="G60">
        <v>59</v>
      </c>
      <c r="H60"/>
      <c r="K60"/>
      <c r="P60"/>
      <c r="S60">
        <v>0</v>
      </c>
      <c r="V60">
        <v>0</v>
      </c>
    </row>
    <row r="61" spans="3:22" ht="13.5" customHeight="1">
      <c r="C61">
        <v>144</v>
      </c>
      <c r="D61">
        <v>141</v>
      </c>
      <c r="G61">
        <v>60</v>
      </c>
      <c r="H61"/>
      <c r="K61"/>
      <c r="P61"/>
      <c r="S61">
        <v>3</v>
      </c>
      <c r="V61">
        <v>0</v>
      </c>
    </row>
    <row r="62" spans="3:22" ht="13.5" customHeight="1">
      <c r="C62">
        <v>241</v>
      </c>
      <c r="D62">
        <v>241</v>
      </c>
      <c r="G62">
        <v>61</v>
      </c>
      <c r="H62"/>
      <c r="K62"/>
      <c r="P62"/>
      <c r="S62">
        <v>0</v>
      </c>
      <c r="V62">
        <v>0</v>
      </c>
    </row>
    <row r="63" spans="3:22" ht="13.5" customHeight="1">
      <c r="C63">
        <v>272</v>
      </c>
      <c r="D63">
        <v>269</v>
      </c>
      <c r="G63">
        <v>62</v>
      </c>
      <c r="H63"/>
      <c r="K63"/>
      <c r="P63"/>
      <c r="S63">
        <v>3</v>
      </c>
      <c r="V63">
        <v>0</v>
      </c>
    </row>
    <row r="64" spans="3:22" ht="13.5" customHeight="1">
      <c r="C64">
        <v>497</v>
      </c>
      <c r="D64">
        <v>497</v>
      </c>
      <c r="G64">
        <v>63</v>
      </c>
      <c r="H64"/>
      <c r="K64"/>
      <c r="P64"/>
      <c r="S64">
        <v>0</v>
      </c>
      <c r="V64">
        <v>0</v>
      </c>
    </row>
    <row r="65" spans="3:22" ht="13.5" customHeight="1">
      <c r="C65">
        <v>16</v>
      </c>
      <c r="D65">
        <v>13</v>
      </c>
      <c r="G65">
        <v>64</v>
      </c>
      <c r="H65"/>
      <c r="K65"/>
      <c r="P65"/>
      <c r="S65">
        <v>3</v>
      </c>
      <c r="V65">
        <v>0</v>
      </c>
    </row>
    <row r="66" spans="3:22" ht="13.5" customHeight="1">
      <c r="C66">
        <v>9</v>
      </c>
      <c r="D66">
        <v>9</v>
      </c>
      <c r="G66">
        <v>65</v>
      </c>
      <c r="H66"/>
      <c r="K66"/>
      <c r="P66"/>
      <c r="S66">
        <v>0</v>
      </c>
      <c r="V66">
        <v>0</v>
      </c>
    </row>
    <row r="67" spans="3:22" ht="13.5" customHeight="1">
      <c r="C67">
        <v>504</v>
      </c>
      <c r="D67">
        <v>501</v>
      </c>
      <c r="G67">
        <v>66</v>
      </c>
      <c r="H67"/>
      <c r="K67"/>
      <c r="P67"/>
      <c r="S67">
        <v>3</v>
      </c>
      <c r="V67">
        <v>0</v>
      </c>
    </row>
    <row r="68" spans="3:22" ht="13.5" customHeight="1">
      <c r="C68">
        <v>265</v>
      </c>
      <c r="D68">
        <v>265</v>
      </c>
      <c r="G68">
        <v>67</v>
      </c>
      <c r="H68"/>
      <c r="K68"/>
      <c r="P68"/>
      <c r="S68">
        <v>0</v>
      </c>
      <c r="V68">
        <v>0</v>
      </c>
    </row>
    <row r="69" spans="3:22" ht="13.5" customHeight="1">
      <c r="C69">
        <v>248</v>
      </c>
      <c r="D69">
        <v>245</v>
      </c>
      <c r="G69">
        <v>68</v>
      </c>
      <c r="H69"/>
      <c r="K69"/>
      <c r="P69"/>
      <c r="S69">
        <v>3</v>
      </c>
      <c r="V69">
        <v>0</v>
      </c>
    </row>
    <row r="70" spans="3:22" ht="13.5" customHeight="1">
      <c r="C70">
        <v>137</v>
      </c>
      <c r="D70">
        <v>137</v>
      </c>
      <c r="G70">
        <v>69</v>
      </c>
      <c r="H70"/>
      <c r="K70"/>
      <c r="P70"/>
      <c r="S70">
        <v>0</v>
      </c>
      <c r="V70">
        <v>0</v>
      </c>
    </row>
    <row r="71" spans="3:22" ht="13.5" customHeight="1">
      <c r="C71">
        <v>376</v>
      </c>
      <c r="D71">
        <v>373</v>
      </c>
      <c r="G71">
        <v>70</v>
      </c>
      <c r="H71"/>
      <c r="K71"/>
      <c r="P71"/>
      <c r="S71">
        <v>3</v>
      </c>
      <c r="V71">
        <v>0</v>
      </c>
    </row>
    <row r="72" spans="3:22" ht="13.5" customHeight="1">
      <c r="C72">
        <v>393</v>
      </c>
      <c r="D72">
        <v>393</v>
      </c>
      <c r="G72">
        <v>71</v>
      </c>
      <c r="H72"/>
      <c r="K72"/>
      <c r="P72"/>
      <c r="S72">
        <v>0</v>
      </c>
      <c r="V72">
        <v>0</v>
      </c>
    </row>
    <row r="73" spans="3:22" ht="13.5" customHeight="1">
      <c r="C73">
        <v>120</v>
      </c>
      <c r="D73">
        <v>117</v>
      </c>
      <c r="G73">
        <v>72</v>
      </c>
      <c r="H73"/>
      <c r="K73"/>
      <c r="P73"/>
      <c r="S73">
        <v>3</v>
      </c>
      <c r="V73">
        <v>0</v>
      </c>
    </row>
    <row r="74" spans="3:22" ht="13.5" customHeight="1">
      <c r="C74">
        <v>73</v>
      </c>
      <c r="D74">
        <v>73</v>
      </c>
      <c r="G74">
        <v>73</v>
      </c>
      <c r="H74"/>
      <c r="K74"/>
      <c r="P74"/>
      <c r="S74">
        <v>0</v>
      </c>
      <c r="V74">
        <v>0</v>
      </c>
    </row>
    <row r="75" spans="3:22" ht="13.5" customHeight="1">
      <c r="C75">
        <v>440</v>
      </c>
      <c r="D75">
        <v>437</v>
      </c>
      <c r="G75">
        <v>74</v>
      </c>
      <c r="H75"/>
      <c r="K75"/>
      <c r="P75"/>
      <c r="S75">
        <v>3</v>
      </c>
      <c r="V75">
        <v>0</v>
      </c>
    </row>
    <row r="76" spans="3:22" ht="13.5" customHeight="1">
      <c r="C76">
        <v>329</v>
      </c>
      <c r="D76">
        <v>329</v>
      </c>
      <c r="G76">
        <v>75</v>
      </c>
      <c r="H76"/>
      <c r="K76"/>
      <c r="P76"/>
      <c r="S76">
        <v>0</v>
      </c>
      <c r="V76">
        <v>0</v>
      </c>
    </row>
    <row r="77" spans="3:22" ht="13.5" customHeight="1">
      <c r="C77">
        <v>184</v>
      </c>
      <c r="D77">
        <v>181</v>
      </c>
      <c r="G77">
        <v>76</v>
      </c>
      <c r="H77"/>
      <c r="K77"/>
      <c r="P77"/>
      <c r="S77">
        <v>3</v>
      </c>
      <c r="V77">
        <v>0</v>
      </c>
    </row>
    <row r="78" spans="3:22" ht="13.5" customHeight="1">
      <c r="C78">
        <v>201</v>
      </c>
      <c r="D78">
        <v>201</v>
      </c>
      <c r="G78">
        <v>77</v>
      </c>
      <c r="H78"/>
      <c r="K78"/>
      <c r="P78"/>
      <c r="S78">
        <v>0</v>
      </c>
      <c r="V78">
        <v>0</v>
      </c>
    </row>
    <row r="79" spans="3:22" ht="13.5" customHeight="1">
      <c r="C79">
        <v>312</v>
      </c>
      <c r="D79">
        <v>309</v>
      </c>
      <c r="G79">
        <v>78</v>
      </c>
      <c r="H79"/>
      <c r="K79"/>
      <c r="P79"/>
      <c r="S79">
        <v>3</v>
      </c>
      <c r="V79">
        <v>0</v>
      </c>
    </row>
    <row r="80" spans="3:22" ht="13.5" customHeight="1">
      <c r="C80">
        <v>457</v>
      </c>
      <c r="D80">
        <v>457</v>
      </c>
      <c r="G80">
        <v>79</v>
      </c>
      <c r="H80"/>
      <c r="K80"/>
      <c r="P80"/>
      <c r="S80">
        <v>0</v>
      </c>
      <c r="V80">
        <v>0</v>
      </c>
    </row>
    <row r="81" spans="3:22" ht="13.5" customHeight="1">
      <c r="C81">
        <v>56</v>
      </c>
      <c r="D81">
        <v>53</v>
      </c>
      <c r="G81">
        <v>80</v>
      </c>
      <c r="H81"/>
      <c r="K81"/>
      <c r="P81"/>
      <c r="S81">
        <v>3</v>
      </c>
      <c r="V81">
        <v>0</v>
      </c>
    </row>
    <row r="82" spans="3:22" ht="13.5" customHeight="1">
      <c r="C82">
        <v>41</v>
      </c>
      <c r="D82">
        <v>41</v>
      </c>
      <c r="G82">
        <v>81</v>
      </c>
      <c r="H82"/>
      <c r="K82"/>
      <c r="P82"/>
      <c r="S82">
        <v>0</v>
      </c>
      <c r="V82">
        <v>0</v>
      </c>
    </row>
    <row r="83" spans="3:22" ht="13.5" customHeight="1">
      <c r="C83">
        <v>472</v>
      </c>
      <c r="D83">
        <v>469</v>
      </c>
      <c r="G83">
        <v>82</v>
      </c>
      <c r="H83"/>
      <c r="K83"/>
      <c r="P83"/>
      <c r="S83">
        <v>3</v>
      </c>
      <c r="V83">
        <v>0</v>
      </c>
    </row>
    <row r="84" spans="3:22" ht="13.5" customHeight="1">
      <c r="C84">
        <v>297</v>
      </c>
      <c r="D84">
        <v>297</v>
      </c>
      <c r="G84">
        <v>83</v>
      </c>
      <c r="H84"/>
      <c r="K84"/>
      <c r="P84"/>
      <c r="S84">
        <v>0</v>
      </c>
      <c r="V84">
        <v>0</v>
      </c>
    </row>
    <row r="85" spans="3:22" ht="13.5" customHeight="1">
      <c r="C85">
        <v>216</v>
      </c>
      <c r="D85">
        <v>213</v>
      </c>
      <c r="G85">
        <v>84</v>
      </c>
      <c r="H85"/>
      <c r="K85"/>
      <c r="P85"/>
      <c r="S85">
        <v>3</v>
      </c>
      <c r="V85">
        <v>0</v>
      </c>
    </row>
    <row r="86" spans="3:22" ht="13.5" customHeight="1">
      <c r="C86">
        <v>169</v>
      </c>
      <c r="D86">
        <v>169</v>
      </c>
      <c r="G86">
        <v>85</v>
      </c>
      <c r="H86"/>
      <c r="K86"/>
      <c r="P86"/>
      <c r="S86">
        <v>0</v>
      </c>
      <c r="V86">
        <v>0</v>
      </c>
    </row>
    <row r="87" spans="3:22" ht="13.5" customHeight="1">
      <c r="C87">
        <v>344</v>
      </c>
      <c r="D87">
        <v>341</v>
      </c>
      <c r="G87">
        <v>86</v>
      </c>
      <c r="H87"/>
      <c r="K87"/>
      <c r="P87"/>
      <c r="S87">
        <v>3</v>
      </c>
      <c r="V87">
        <v>0</v>
      </c>
    </row>
    <row r="88" spans="3:22" ht="13.5" customHeight="1">
      <c r="C88">
        <v>425</v>
      </c>
      <c r="D88">
        <v>425</v>
      </c>
      <c r="G88">
        <v>87</v>
      </c>
      <c r="H88"/>
      <c r="K88"/>
      <c r="P88"/>
      <c r="S88">
        <v>0</v>
      </c>
      <c r="V88">
        <v>0</v>
      </c>
    </row>
    <row r="89" spans="3:22" ht="13.5" customHeight="1">
      <c r="C89">
        <v>88</v>
      </c>
      <c r="D89">
        <v>85</v>
      </c>
      <c r="G89">
        <v>88</v>
      </c>
      <c r="H89"/>
      <c r="K89"/>
      <c r="P89"/>
      <c r="S89">
        <v>3</v>
      </c>
      <c r="V89">
        <v>0</v>
      </c>
    </row>
    <row r="90" spans="3:22" ht="13.5" customHeight="1">
      <c r="C90">
        <v>105</v>
      </c>
      <c r="D90">
        <v>105</v>
      </c>
      <c r="G90">
        <v>89</v>
      </c>
      <c r="H90"/>
      <c r="K90"/>
      <c r="P90"/>
      <c r="S90">
        <v>0</v>
      </c>
      <c r="V90">
        <v>0</v>
      </c>
    </row>
    <row r="91" spans="3:22" ht="13.5" customHeight="1">
      <c r="C91">
        <v>408</v>
      </c>
      <c r="D91">
        <v>405</v>
      </c>
      <c r="G91">
        <v>90</v>
      </c>
      <c r="H91"/>
      <c r="K91"/>
      <c r="P91"/>
      <c r="S91">
        <v>3</v>
      </c>
      <c r="V91">
        <v>0</v>
      </c>
    </row>
    <row r="92" spans="3:22" ht="13.5" customHeight="1">
      <c r="C92">
        <v>361</v>
      </c>
      <c r="D92">
        <v>361</v>
      </c>
      <c r="G92">
        <v>91</v>
      </c>
      <c r="H92"/>
      <c r="K92"/>
      <c r="P92"/>
      <c r="S92">
        <v>0</v>
      </c>
      <c r="V92">
        <v>0</v>
      </c>
    </row>
    <row r="93" spans="3:22" ht="13.5" customHeight="1">
      <c r="C93">
        <v>152</v>
      </c>
      <c r="D93">
        <v>149</v>
      </c>
      <c r="G93">
        <v>92</v>
      </c>
      <c r="H93"/>
      <c r="K93"/>
      <c r="P93"/>
      <c r="S93">
        <v>3</v>
      </c>
      <c r="V93">
        <v>0</v>
      </c>
    </row>
    <row r="94" spans="3:22" ht="13.5" customHeight="1">
      <c r="C94">
        <v>233</v>
      </c>
      <c r="D94">
        <v>233</v>
      </c>
      <c r="G94">
        <v>93</v>
      </c>
      <c r="H94"/>
      <c r="K94"/>
      <c r="P94"/>
      <c r="S94">
        <v>0</v>
      </c>
      <c r="V94">
        <v>0</v>
      </c>
    </row>
    <row r="95" spans="3:22" ht="13.5" customHeight="1">
      <c r="C95">
        <v>280</v>
      </c>
      <c r="D95">
        <v>277</v>
      </c>
      <c r="G95">
        <v>94</v>
      </c>
      <c r="H95"/>
      <c r="K95"/>
      <c r="P95"/>
      <c r="S95">
        <v>3</v>
      </c>
      <c r="V95">
        <v>0</v>
      </c>
    </row>
    <row r="96" spans="3:22" ht="13.5" customHeight="1">
      <c r="C96">
        <v>489</v>
      </c>
      <c r="D96">
        <v>489</v>
      </c>
      <c r="G96">
        <v>95</v>
      </c>
      <c r="H96"/>
      <c r="K96"/>
      <c r="P96"/>
      <c r="S96">
        <v>0</v>
      </c>
      <c r="V96">
        <v>0</v>
      </c>
    </row>
    <row r="97" spans="3:22" ht="13.5" customHeight="1">
      <c r="C97">
        <v>24</v>
      </c>
      <c r="D97">
        <v>21</v>
      </c>
      <c r="G97">
        <v>96</v>
      </c>
      <c r="H97"/>
      <c r="K97"/>
      <c r="P97"/>
      <c r="S97">
        <v>3</v>
      </c>
      <c r="V97">
        <v>0</v>
      </c>
    </row>
    <row r="98" spans="3:22" ht="13.5" customHeight="1">
      <c r="C98">
        <v>25</v>
      </c>
      <c r="D98">
        <v>25</v>
      </c>
      <c r="G98">
        <v>97</v>
      </c>
      <c r="H98"/>
      <c r="K98"/>
      <c r="P98"/>
      <c r="S98">
        <v>0</v>
      </c>
      <c r="V98">
        <v>0</v>
      </c>
    </row>
    <row r="99" spans="3:22" ht="13.5" customHeight="1">
      <c r="C99">
        <v>488</v>
      </c>
      <c r="D99">
        <v>485</v>
      </c>
      <c r="G99">
        <v>98</v>
      </c>
      <c r="H99"/>
      <c r="K99"/>
      <c r="P99"/>
      <c r="S99">
        <v>3</v>
      </c>
      <c r="V99">
        <v>0</v>
      </c>
    </row>
    <row r="100" spans="3:22" ht="13.5" customHeight="1">
      <c r="C100">
        <v>281</v>
      </c>
      <c r="D100">
        <v>281</v>
      </c>
      <c r="G100">
        <v>99</v>
      </c>
      <c r="H100"/>
      <c r="K100"/>
      <c r="P100"/>
      <c r="S100">
        <v>0</v>
      </c>
      <c r="V100">
        <v>0</v>
      </c>
    </row>
    <row r="101" spans="3:22" ht="13.5" customHeight="1">
      <c r="C101">
        <v>232</v>
      </c>
      <c r="D101">
        <v>229</v>
      </c>
      <c r="G101">
        <v>100</v>
      </c>
      <c r="H101"/>
      <c r="K101"/>
      <c r="P101"/>
      <c r="S101">
        <v>3</v>
      </c>
      <c r="V101">
        <v>0</v>
      </c>
    </row>
    <row r="102" spans="3:22" ht="13.5" customHeight="1">
      <c r="C102">
        <v>153</v>
      </c>
      <c r="D102">
        <v>153</v>
      </c>
      <c r="G102">
        <v>101</v>
      </c>
      <c r="H102"/>
      <c r="K102"/>
      <c r="P102"/>
      <c r="S102">
        <v>0</v>
      </c>
      <c r="V102">
        <v>0</v>
      </c>
    </row>
    <row r="103" spans="3:22" ht="13.5" customHeight="1">
      <c r="C103">
        <v>360</v>
      </c>
      <c r="D103">
        <v>357</v>
      </c>
      <c r="G103">
        <v>102</v>
      </c>
      <c r="H103"/>
      <c r="K103"/>
      <c r="P103"/>
      <c r="S103">
        <v>3</v>
      </c>
      <c r="V103">
        <v>0</v>
      </c>
    </row>
    <row r="104" spans="3:22" ht="13.5" customHeight="1">
      <c r="C104">
        <v>409</v>
      </c>
      <c r="D104">
        <v>409</v>
      </c>
      <c r="G104">
        <v>103</v>
      </c>
      <c r="H104"/>
      <c r="K104"/>
      <c r="P104"/>
      <c r="S104">
        <v>0</v>
      </c>
      <c r="V104">
        <v>0</v>
      </c>
    </row>
    <row r="105" spans="3:22" ht="13.5" customHeight="1">
      <c r="C105">
        <v>104</v>
      </c>
      <c r="D105">
        <v>101</v>
      </c>
      <c r="G105">
        <v>104</v>
      </c>
      <c r="H105"/>
      <c r="K105"/>
      <c r="P105"/>
      <c r="S105">
        <v>3</v>
      </c>
      <c r="V105">
        <v>0</v>
      </c>
    </row>
    <row r="106" spans="3:22" ht="13.5" customHeight="1">
      <c r="C106">
        <v>89</v>
      </c>
      <c r="D106">
        <v>89</v>
      </c>
      <c r="G106">
        <v>105</v>
      </c>
      <c r="H106"/>
      <c r="K106"/>
      <c r="P106"/>
      <c r="S106">
        <v>0</v>
      </c>
      <c r="V106">
        <v>0</v>
      </c>
    </row>
    <row r="107" spans="3:22" ht="13.5" customHeight="1">
      <c r="C107">
        <v>424</v>
      </c>
      <c r="D107">
        <v>421</v>
      </c>
      <c r="G107">
        <v>106</v>
      </c>
      <c r="H107"/>
      <c r="K107"/>
      <c r="P107"/>
      <c r="S107">
        <v>3</v>
      </c>
      <c r="V107">
        <v>0</v>
      </c>
    </row>
    <row r="108" spans="3:22" ht="13.5" customHeight="1">
      <c r="C108">
        <v>345</v>
      </c>
      <c r="D108">
        <v>345</v>
      </c>
      <c r="G108">
        <v>107</v>
      </c>
      <c r="H108"/>
      <c r="K108"/>
      <c r="P108"/>
      <c r="S108">
        <v>0</v>
      </c>
      <c r="V108">
        <v>0</v>
      </c>
    </row>
    <row r="109" spans="3:22" ht="13.5" customHeight="1">
      <c r="C109">
        <v>168</v>
      </c>
      <c r="D109">
        <v>165</v>
      </c>
      <c r="G109">
        <v>108</v>
      </c>
      <c r="H109"/>
      <c r="K109"/>
      <c r="P109"/>
      <c r="S109">
        <v>3</v>
      </c>
      <c r="V109">
        <v>0</v>
      </c>
    </row>
    <row r="110" spans="3:22" ht="13.5" customHeight="1">
      <c r="C110">
        <v>217</v>
      </c>
      <c r="D110">
        <v>217</v>
      </c>
      <c r="G110">
        <v>109</v>
      </c>
      <c r="H110"/>
      <c r="K110"/>
      <c r="P110"/>
      <c r="S110">
        <v>0</v>
      </c>
      <c r="V110">
        <v>0</v>
      </c>
    </row>
    <row r="111" spans="3:22" ht="13.5" customHeight="1">
      <c r="C111">
        <v>296</v>
      </c>
      <c r="D111">
        <v>293</v>
      </c>
      <c r="G111">
        <v>110</v>
      </c>
      <c r="H111"/>
      <c r="K111"/>
      <c r="P111"/>
      <c r="S111">
        <v>3</v>
      </c>
      <c r="V111">
        <v>0</v>
      </c>
    </row>
    <row r="112" spans="3:22" ht="13.5" customHeight="1">
      <c r="C112">
        <v>473</v>
      </c>
      <c r="D112">
        <v>473</v>
      </c>
      <c r="G112">
        <v>111</v>
      </c>
      <c r="H112"/>
      <c r="K112"/>
      <c r="P112"/>
      <c r="S112">
        <v>0</v>
      </c>
      <c r="V112">
        <v>0</v>
      </c>
    </row>
    <row r="113" spans="3:22" ht="13.5" customHeight="1">
      <c r="C113">
        <v>40</v>
      </c>
      <c r="D113">
        <v>37</v>
      </c>
      <c r="G113">
        <v>112</v>
      </c>
      <c r="H113"/>
      <c r="K113"/>
      <c r="P113"/>
      <c r="S113">
        <v>3</v>
      </c>
      <c r="V113">
        <v>0</v>
      </c>
    </row>
    <row r="114" spans="3:22" ht="13.5" customHeight="1">
      <c r="C114">
        <v>57</v>
      </c>
      <c r="D114">
        <v>57</v>
      </c>
      <c r="G114">
        <v>113</v>
      </c>
      <c r="H114"/>
      <c r="K114"/>
      <c r="P114"/>
      <c r="S114">
        <v>0</v>
      </c>
      <c r="V114">
        <v>0</v>
      </c>
    </row>
    <row r="115" spans="3:22" ht="13.5" customHeight="1">
      <c r="C115">
        <v>456</v>
      </c>
      <c r="D115">
        <v>453</v>
      </c>
      <c r="G115">
        <v>114</v>
      </c>
      <c r="H115"/>
      <c r="K115"/>
      <c r="P115"/>
      <c r="S115">
        <v>3</v>
      </c>
      <c r="V115">
        <v>0</v>
      </c>
    </row>
    <row r="116" spans="3:22" ht="13.5" customHeight="1">
      <c r="C116">
        <v>313</v>
      </c>
      <c r="D116">
        <v>313</v>
      </c>
      <c r="G116">
        <v>115</v>
      </c>
      <c r="H116"/>
      <c r="K116"/>
      <c r="P116"/>
      <c r="S116">
        <v>0</v>
      </c>
      <c r="V116">
        <v>0</v>
      </c>
    </row>
    <row r="117" spans="3:22" ht="13.5" customHeight="1">
      <c r="C117">
        <v>200</v>
      </c>
      <c r="D117">
        <v>197</v>
      </c>
      <c r="G117">
        <v>116</v>
      </c>
      <c r="H117"/>
      <c r="K117"/>
      <c r="P117"/>
      <c r="S117">
        <v>3</v>
      </c>
      <c r="V117">
        <v>0</v>
      </c>
    </row>
    <row r="118" spans="3:22" ht="13.5" customHeight="1">
      <c r="C118">
        <v>185</v>
      </c>
      <c r="D118">
        <v>185</v>
      </c>
      <c r="G118">
        <v>117</v>
      </c>
      <c r="H118"/>
      <c r="K118"/>
      <c r="P118"/>
      <c r="S118">
        <v>0</v>
      </c>
      <c r="V118">
        <v>0</v>
      </c>
    </row>
    <row r="119" spans="3:22" ht="13.5" customHeight="1">
      <c r="C119">
        <v>328</v>
      </c>
      <c r="D119">
        <v>325</v>
      </c>
      <c r="G119">
        <v>118</v>
      </c>
      <c r="H119"/>
      <c r="K119"/>
      <c r="P119"/>
      <c r="S119">
        <v>3</v>
      </c>
      <c r="V119">
        <v>0</v>
      </c>
    </row>
    <row r="120" spans="3:22" ht="13.5" customHeight="1">
      <c r="C120">
        <v>441</v>
      </c>
      <c r="D120">
        <v>441</v>
      </c>
      <c r="G120">
        <v>119</v>
      </c>
      <c r="H120"/>
      <c r="K120"/>
      <c r="P120"/>
      <c r="S120">
        <v>0</v>
      </c>
      <c r="V120">
        <v>0</v>
      </c>
    </row>
    <row r="121" spans="3:22" ht="13.5" customHeight="1">
      <c r="C121">
        <v>72</v>
      </c>
      <c r="D121">
        <v>69</v>
      </c>
      <c r="G121">
        <v>120</v>
      </c>
      <c r="H121"/>
      <c r="K121"/>
      <c r="P121"/>
      <c r="S121">
        <v>3</v>
      </c>
      <c r="V121">
        <v>0</v>
      </c>
    </row>
    <row r="122" spans="3:22" ht="13.5" customHeight="1">
      <c r="C122">
        <v>121</v>
      </c>
      <c r="D122">
        <v>121</v>
      </c>
      <c r="G122">
        <v>121</v>
      </c>
      <c r="H122"/>
      <c r="K122"/>
      <c r="P122"/>
      <c r="S122">
        <v>0</v>
      </c>
      <c r="V122">
        <v>0</v>
      </c>
    </row>
    <row r="123" spans="3:22" ht="13.5" customHeight="1">
      <c r="C123">
        <v>392</v>
      </c>
      <c r="D123">
        <v>389</v>
      </c>
      <c r="G123">
        <v>122</v>
      </c>
      <c r="H123"/>
      <c r="K123"/>
      <c r="P123"/>
      <c r="S123">
        <v>3</v>
      </c>
      <c r="V123">
        <v>0</v>
      </c>
    </row>
    <row r="124" spans="3:22" ht="13.5" customHeight="1">
      <c r="C124">
        <v>377</v>
      </c>
      <c r="D124">
        <v>377</v>
      </c>
      <c r="G124">
        <v>123</v>
      </c>
      <c r="H124"/>
      <c r="K124"/>
      <c r="P124"/>
      <c r="S124">
        <v>0</v>
      </c>
      <c r="V124">
        <v>0</v>
      </c>
    </row>
    <row r="125" spans="3:22" ht="13.5" customHeight="1">
      <c r="C125">
        <v>136</v>
      </c>
      <c r="D125">
        <v>133</v>
      </c>
      <c r="G125">
        <v>124</v>
      </c>
      <c r="H125"/>
      <c r="K125"/>
      <c r="P125"/>
      <c r="S125">
        <v>3</v>
      </c>
      <c r="V125">
        <v>0</v>
      </c>
    </row>
    <row r="126" spans="3:22" ht="13.5" customHeight="1">
      <c r="C126">
        <v>249</v>
      </c>
      <c r="D126">
        <v>249</v>
      </c>
      <c r="G126">
        <v>125</v>
      </c>
      <c r="H126"/>
      <c r="K126"/>
      <c r="P126"/>
      <c r="S126">
        <v>0</v>
      </c>
      <c r="V126">
        <v>0</v>
      </c>
    </row>
    <row r="127" spans="3:22" ht="13.5" customHeight="1">
      <c r="C127">
        <v>264</v>
      </c>
      <c r="D127">
        <v>261</v>
      </c>
      <c r="G127">
        <v>126</v>
      </c>
      <c r="H127"/>
      <c r="K127"/>
      <c r="P127"/>
      <c r="S127">
        <v>3</v>
      </c>
      <c r="V127">
        <v>0</v>
      </c>
    </row>
    <row r="128" spans="3:22" ht="13.5" customHeight="1">
      <c r="C128">
        <v>505</v>
      </c>
      <c r="D128">
        <v>505</v>
      </c>
      <c r="G128">
        <v>127</v>
      </c>
      <c r="H128"/>
      <c r="K128"/>
      <c r="P128"/>
      <c r="S128">
        <v>0</v>
      </c>
      <c r="V128">
        <v>0</v>
      </c>
    </row>
    <row r="129" spans="3:22" ht="13.5" customHeight="1">
      <c r="C129">
        <v>8</v>
      </c>
      <c r="D129">
        <v>5</v>
      </c>
      <c r="G129">
        <v>128</v>
      </c>
      <c r="H129"/>
      <c r="K129"/>
      <c r="P129"/>
      <c r="S129">
        <v>3</v>
      </c>
      <c r="V129">
        <v>0</v>
      </c>
    </row>
    <row r="130" spans="3:22" ht="13.5" customHeight="1">
      <c r="C130">
        <v>5</v>
      </c>
      <c r="D130">
        <v>3</v>
      </c>
      <c r="E130">
        <v>3</v>
      </c>
      <c r="G130">
        <v>129</v>
      </c>
      <c r="H130"/>
      <c r="K130"/>
      <c r="P130"/>
      <c r="R130">
        <v>3</v>
      </c>
      <c r="S130">
        <v>2</v>
      </c>
      <c r="V130">
        <v>0</v>
      </c>
    </row>
    <row r="131" spans="3:22" ht="13.5" customHeight="1">
      <c r="C131">
        <v>508</v>
      </c>
      <c r="D131">
        <v>510</v>
      </c>
      <c r="G131">
        <v>130</v>
      </c>
      <c r="H131"/>
      <c r="K131"/>
      <c r="P131"/>
      <c r="S131">
        <v>-2</v>
      </c>
      <c r="V131">
        <v>0</v>
      </c>
    </row>
    <row r="132" spans="3:22" ht="13.5" customHeight="1">
      <c r="C132">
        <v>261</v>
      </c>
      <c r="D132">
        <v>258</v>
      </c>
      <c r="G132">
        <v>131</v>
      </c>
      <c r="H132"/>
      <c r="K132"/>
      <c r="P132"/>
      <c r="S132">
        <v>3</v>
      </c>
      <c r="V132">
        <v>0</v>
      </c>
    </row>
    <row r="133" spans="3:22" ht="13.5" customHeight="1">
      <c r="C133">
        <v>252</v>
      </c>
      <c r="D133">
        <v>254</v>
      </c>
      <c r="G133">
        <v>132</v>
      </c>
      <c r="H133"/>
      <c r="K133"/>
      <c r="P133"/>
      <c r="S133">
        <v>-2</v>
      </c>
      <c r="V133">
        <v>0</v>
      </c>
    </row>
    <row r="134" spans="3:22" ht="13.5" customHeight="1">
      <c r="C134">
        <v>133</v>
      </c>
      <c r="D134">
        <v>130</v>
      </c>
      <c r="G134">
        <v>133</v>
      </c>
      <c r="H134"/>
      <c r="K134"/>
      <c r="P134"/>
      <c r="S134">
        <v>3</v>
      </c>
      <c r="V134">
        <v>0</v>
      </c>
    </row>
    <row r="135" spans="3:22" ht="13.5" customHeight="1">
      <c r="C135">
        <v>380</v>
      </c>
      <c r="D135">
        <v>382</v>
      </c>
      <c r="G135">
        <v>134</v>
      </c>
      <c r="H135"/>
      <c r="K135"/>
      <c r="P135"/>
      <c r="S135">
        <v>-2</v>
      </c>
      <c r="V135">
        <v>0</v>
      </c>
    </row>
    <row r="136" spans="3:22" ht="13.5" customHeight="1">
      <c r="C136">
        <v>389</v>
      </c>
      <c r="D136">
        <v>386</v>
      </c>
      <c r="G136">
        <v>135</v>
      </c>
      <c r="H136"/>
      <c r="K136"/>
      <c r="P136"/>
      <c r="S136">
        <v>3</v>
      </c>
      <c r="V136">
        <v>0</v>
      </c>
    </row>
    <row r="137" spans="3:22" ht="13.5" customHeight="1">
      <c r="C137">
        <v>124</v>
      </c>
      <c r="D137">
        <v>126</v>
      </c>
      <c r="G137">
        <v>136</v>
      </c>
      <c r="H137"/>
      <c r="K137"/>
      <c r="P137"/>
      <c r="S137">
        <v>-2</v>
      </c>
      <c r="V137">
        <v>0</v>
      </c>
    </row>
    <row r="138" spans="3:22" ht="13.5" customHeight="1">
      <c r="C138">
        <v>69</v>
      </c>
      <c r="D138">
        <v>66</v>
      </c>
      <c r="G138">
        <v>137</v>
      </c>
      <c r="H138"/>
      <c r="K138"/>
      <c r="P138"/>
      <c r="S138">
        <v>3</v>
      </c>
      <c r="V138">
        <v>0</v>
      </c>
    </row>
    <row r="139" spans="3:22" ht="13.5" customHeight="1">
      <c r="C139">
        <v>444</v>
      </c>
      <c r="D139">
        <v>446</v>
      </c>
      <c r="G139">
        <v>138</v>
      </c>
      <c r="H139"/>
      <c r="K139"/>
      <c r="P139"/>
      <c r="S139">
        <v>-2</v>
      </c>
      <c r="V139">
        <v>0</v>
      </c>
    </row>
    <row r="140" spans="3:22" ht="13.5" customHeight="1">
      <c r="C140">
        <v>325</v>
      </c>
      <c r="D140">
        <v>322</v>
      </c>
      <c r="G140">
        <v>139</v>
      </c>
      <c r="H140"/>
      <c r="K140"/>
      <c r="P140"/>
      <c r="S140">
        <v>3</v>
      </c>
      <c r="V140">
        <v>0</v>
      </c>
    </row>
    <row r="141" spans="3:22" ht="13.5" customHeight="1">
      <c r="C141">
        <v>188</v>
      </c>
      <c r="D141">
        <v>190</v>
      </c>
      <c r="G141">
        <v>140</v>
      </c>
      <c r="H141"/>
      <c r="K141"/>
      <c r="P141"/>
      <c r="S141">
        <v>-2</v>
      </c>
      <c r="V141">
        <v>0</v>
      </c>
    </row>
    <row r="142" spans="3:22" ht="13.5" customHeight="1">
      <c r="C142">
        <v>197</v>
      </c>
      <c r="D142">
        <v>194</v>
      </c>
      <c r="G142">
        <v>141</v>
      </c>
      <c r="H142"/>
      <c r="K142"/>
      <c r="P142"/>
      <c r="S142">
        <v>3</v>
      </c>
      <c r="V142">
        <v>0</v>
      </c>
    </row>
    <row r="143" spans="3:22" ht="13.5" customHeight="1">
      <c r="C143">
        <v>316</v>
      </c>
      <c r="D143">
        <v>318</v>
      </c>
      <c r="G143">
        <v>142</v>
      </c>
      <c r="H143"/>
      <c r="K143"/>
      <c r="P143"/>
      <c r="S143">
        <v>-2</v>
      </c>
      <c r="V143">
        <v>0</v>
      </c>
    </row>
    <row r="144" spans="3:22" ht="13.5" customHeight="1">
      <c r="C144">
        <v>453</v>
      </c>
      <c r="D144">
        <v>450</v>
      </c>
      <c r="G144">
        <v>143</v>
      </c>
      <c r="H144"/>
      <c r="K144"/>
      <c r="P144"/>
      <c r="S144">
        <v>3</v>
      </c>
      <c r="V144">
        <v>0</v>
      </c>
    </row>
    <row r="145" spans="3:22" ht="13.5" customHeight="1">
      <c r="C145">
        <v>60</v>
      </c>
      <c r="D145">
        <v>62</v>
      </c>
      <c r="G145">
        <v>144</v>
      </c>
      <c r="H145"/>
      <c r="K145"/>
      <c r="P145"/>
      <c r="S145">
        <v>-2</v>
      </c>
      <c r="V145">
        <v>0</v>
      </c>
    </row>
    <row r="146" spans="3:22" ht="13.5" customHeight="1">
      <c r="C146">
        <v>37</v>
      </c>
      <c r="D146">
        <v>34</v>
      </c>
      <c r="G146">
        <v>145</v>
      </c>
      <c r="H146"/>
      <c r="K146"/>
      <c r="P146"/>
      <c r="S146">
        <v>3</v>
      </c>
      <c r="V146">
        <v>0</v>
      </c>
    </row>
    <row r="147" spans="3:22" ht="13.5" customHeight="1">
      <c r="C147">
        <v>476</v>
      </c>
      <c r="D147">
        <v>478</v>
      </c>
      <c r="G147">
        <v>146</v>
      </c>
      <c r="H147"/>
      <c r="K147"/>
      <c r="P147"/>
      <c r="S147">
        <v>-2</v>
      </c>
      <c r="V147">
        <v>0</v>
      </c>
    </row>
    <row r="148" spans="3:22" ht="13.5" customHeight="1">
      <c r="C148">
        <v>293</v>
      </c>
      <c r="D148">
        <v>290</v>
      </c>
      <c r="G148">
        <v>147</v>
      </c>
      <c r="H148"/>
      <c r="K148"/>
      <c r="P148"/>
      <c r="S148">
        <v>3</v>
      </c>
      <c r="V148">
        <v>0</v>
      </c>
    </row>
    <row r="149" spans="3:22" ht="13.5" customHeight="1">
      <c r="C149">
        <v>220</v>
      </c>
      <c r="D149">
        <v>222</v>
      </c>
      <c r="G149">
        <v>148</v>
      </c>
      <c r="H149"/>
      <c r="K149"/>
      <c r="P149"/>
      <c r="S149">
        <v>-2</v>
      </c>
      <c r="V149">
        <v>0</v>
      </c>
    </row>
    <row r="150" spans="3:22" ht="13.5" customHeight="1">
      <c r="C150">
        <v>165</v>
      </c>
      <c r="D150">
        <v>162</v>
      </c>
      <c r="G150">
        <v>149</v>
      </c>
      <c r="H150"/>
      <c r="K150"/>
      <c r="P150"/>
      <c r="S150">
        <v>3</v>
      </c>
      <c r="V150">
        <v>0</v>
      </c>
    </row>
    <row r="151" spans="3:22" ht="13.5" customHeight="1">
      <c r="C151">
        <v>348</v>
      </c>
      <c r="D151">
        <v>350</v>
      </c>
      <c r="G151">
        <v>150</v>
      </c>
      <c r="H151"/>
      <c r="K151"/>
      <c r="P151"/>
      <c r="S151">
        <v>-2</v>
      </c>
      <c r="V151">
        <v>0</v>
      </c>
    </row>
    <row r="152" spans="3:22" ht="13.5" customHeight="1">
      <c r="C152">
        <v>421</v>
      </c>
      <c r="D152">
        <v>418</v>
      </c>
      <c r="G152">
        <v>151</v>
      </c>
      <c r="H152"/>
      <c r="K152"/>
      <c r="P152"/>
      <c r="S152">
        <v>3</v>
      </c>
      <c r="V152">
        <v>0</v>
      </c>
    </row>
    <row r="153" spans="3:22" ht="13.5" customHeight="1">
      <c r="C153">
        <v>92</v>
      </c>
      <c r="D153">
        <v>94</v>
      </c>
      <c r="G153">
        <v>152</v>
      </c>
      <c r="H153"/>
      <c r="K153"/>
      <c r="P153"/>
      <c r="S153">
        <v>-2</v>
      </c>
      <c r="V153">
        <v>0</v>
      </c>
    </row>
    <row r="154" spans="3:22" ht="13.5" customHeight="1">
      <c r="C154">
        <v>101</v>
      </c>
      <c r="D154">
        <v>98</v>
      </c>
      <c r="G154">
        <v>153</v>
      </c>
      <c r="H154"/>
      <c r="K154"/>
      <c r="P154"/>
      <c r="S154">
        <v>3</v>
      </c>
      <c r="V154">
        <v>0</v>
      </c>
    </row>
    <row r="155" spans="3:22" ht="13.5" customHeight="1">
      <c r="C155">
        <v>412</v>
      </c>
      <c r="D155">
        <v>414</v>
      </c>
      <c r="G155">
        <v>154</v>
      </c>
      <c r="H155"/>
      <c r="K155"/>
      <c r="P155"/>
      <c r="S155">
        <v>-2</v>
      </c>
      <c r="V155">
        <v>0</v>
      </c>
    </row>
    <row r="156" spans="3:22" ht="13.5" customHeight="1">
      <c r="C156">
        <v>357</v>
      </c>
      <c r="D156">
        <v>354</v>
      </c>
      <c r="G156">
        <v>155</v>
      </c>
      <c r="H156"/>
      <c r="K156"/>
      <c r="P156"/>
      <c r="S156">
        <v>3</v>
      </c>
      <c r="V156">
        <v>0</v>
      </c>
    </row>
    <row r="157" spans="3:22" ht="13.5" customHeight="1">
      <c r="C157">
        <v>156</v>
      </c>
      <c r="D157">
        <v>158</v>
      </c>
      <c r="G157">
        <v>156</v>
      </c>
      <c r="H157"/>
      <c r="K157"/>
      <c r="P157"/>
      <c r="S157">
        <v>-2</v>
      </c>
      <c r="V157">
        <v>0</v>
      </c>
    </row>
    <row r="158" spans="3:22" ht="13.5" customHeight="1">
      <c r="C158">
        <v>229</v>
      </c>
      <c r="D158">
        <v>226</v>
      </c>
      <c r="G158">
        <v>157</v>
      </c>
      <c r="H158"/>
      <c r="K158"/>
      <c r="P158"/>
      <c r="S158">
        <v>3</v>
      </c>
      <c r="V158">
        <v>0</v>
      </c>
    </row>
    <row r="159" spans="3:22" ht="13.5" customHeight="1">
      <c r="C159">
        <v>284</v>
      </c>
      <c r="D159">
        <v>286</v>
      </c>
      <c r="G159">
        <v>158</v>
      </c>
      <c r="H159"/>
      <c r="K159"/>
      <c r="P159"/>
      <c r="S159">
        <v>-2</v>
      </c>
      <c r="V159">
        <v>0</v>
      </c>
    </row>
    <row r="160" spans="3:22" ht="13.5" customHeight="1">
      <c r="C160">
        <v>485</v>
      </c>
      <c r="D160">
        <v>482</v>
      </c>
      <c r="G160">
        <v>159</v>
      </c>
      <c r="H160"/>
      <c r="K160"/>
      <c r="P160"/>
      <c r="S160">
        <v>3</v>
      </c>
      <c r="V160">
        <v>0</v>
      </c>
    </row>
    <row r="161" spans="3:22" ht="13.5" customHeight="1">
      <c r="C161">
        <v>28</v>
      </c>
      <c r="D161">
        <v>30</v>
      </c>
      <c r="G161">
        <v>160</v>
      </c>
      <c r="H161"/>
      <c r="K161"/>
      <c r="P161"/>
      <c r="S161">
        <v>-2</v>
      </c>
      <c r="V161">
        <v>0</v>
      </c>
    </row>
    <row r="162" spans="3:22" ht="13.5" customHeight="1">
      <c r="C162">
        <v>21</v>
      </c>
      <c r="D162">
        <v>18</v>
      </c>
      <c r="G162">
        <v>161</v>
      </c>
      <c r="H162"/>
      <c r="K162"/>
      <c r="P162"/>
      <c r="S162">
        <v>3</v>
      </c>
      <c r="V162">
        <v>0</v>
      </c>
    </row>
    <row r="163" spans="3:22" ht="13.5" customHeight="1">
      <c r="C163">
        <v>492</v>
      </c>
      <c r="D163">
        <v>494</v>
      </c>
      <c r="G163">
        <v>162</v>
      </c>
      <c r="H163"/>
      <c r="K163"/>
      <c r="P163"/>
      <c r="S163">
        <v>-2</v>
      </c>
      <c r="V163">
        <v>0</v>
      </c>
    </row>
    <row r="164" spans="3:22" ht="13.5" customHeight="1">
      <c r="C164">
        <v>277</v>
      </c>
      <c r="D164">
        <v>274</v>
      </c>
      <c r="G164">
        <v>163</v>
      </c>
      <c r="H164"/>
      <c r="K164"/>
      <c r="P164"/>
      <c r="S164">
        <v>3</v>
      </c>
      <c r="V164">
        <v>0</v>
      </c>
    </row>
    <row r="165" spans="3:22" ht="13.5" customHeight="1">
      <c r="C165">
        <v>236</v>
      </c>
      <c r="D165">
        <v>238</v>
      </c>
      <c r="G165">
        <v>164</v>
      </c>
      <c r="H165"/>
      <c r="K165"/>
      <c r="P165"/>
      <c r="S165">
        <v>-2</v>
      </c>
      <c r="V165">
        <v>0</v>
      </c>
    </row>
    <row r="166" spans="3:22" ht="13.5" customHeight="1">
      <c r="C166">
        <v>149</v>
      </c>
      <c r="D166">
        <v>146</v>
      </c>
      <c r="G166">
        <v>165</v>
      </c>
      <c r="H166"/>
      <c r="K166"/>
      <c r="P166"/>
      <c r="S166">
        <v>3</v>
      </c>
      <c r="V166">
        <v>0</v>
      </c>
    </row>
    <row r="167" spans="3:22" ht="13.5" customHeight="1">
      <c r="C167">
        <v>364</v>
      </c>
      <c r="D167">
        <v>366</v>
      </c>
      <c r="G167">
        <v>166</v>
      </c>
      <c r="H167"/>
      <c r="K167"/>
      <c r="P167"/>
      <c r="S167">
        <v>-2</v>
      </c>
      <c r="V167">
        <v>0</v>
      </c>
    </row>
    <row r="168" spans="3:22" ht="13.5" customHeight="1">
      <c r="C168">
        <v>405</v>
      </c>
      <c r="D168">
        <v>402</v>
      </c>
      <c r="G168">
        <v>167</v>
      </c>
      <c r="H168"/>
      <c r="K168"/>
      <c r="P168"/>
      <c r="S168">
        <v>3</v>
      </c>
      <c r="V168">
        <v>0</v>
      </c>
    </row>
    <row r="169" spans="3:22" ht="13.5" customHeight="1">
      <c r="C169">
        <v>108</v>
      </c>
      <c r="D169">
        <v>110</v>
      </c>
      <c r="G169">
        <v>168</v>
      </c>
      <c r="H169"/>
      <c r="K169"/>
      <c r="P169"/>
      <c r="S169">
        <v>-2</v>
      </c>
      <c r="V169">
        <v>0</v>
      </c>
    </row>
    <row r="170" spans="3:22" ht="13.5" customHeight="1">
      <c r="C170">
        <v>85</v>
      </c>
      <c r="D170">
        <v>82</v>
      </c>
      <c r="G170">
        <v>169</v>
      </c>
      <c r="H170"/>
      <c r="K170"/>
      <c r="P170"/>
      <c r="S170">
        <v>3</v>
      </c>
      <c r="V170">
        <v>0</v>
      </c>
    </row>
    <row r="171" spans="3:22" ht="13.5" customHeight="1">
      <c r="C171">
        <v>428</v>
      </c>
      <c r="D171">
        <v>430</v>
      </c>
      <c r="G171">
        <v>170</v>
      </c>
      <c r="H171"/>
      <c r="K171"/>
      <c r="P171"/>
      <c r="S171">
        <v>-2</v>
      </c>
      <c r="V171">
        <v>0</v>
      </c>
    </row>
    <row r="172" spans="3:22" ht="13.5" customHeight="1">
      <c r="C172">
        <v>341</v>
      </c>
      <c r="D172">
        <v>338</v>
      </c>
      <c r="G172">
        <v>171</v>
      </c>
      <c r="H172"/>
      <c r="K172"/>
      <c r="P172"/>
      <c r="S172">
        <v>3</v>
      </c>
      <c r="V172">
        <v>0</v>
      </c>
    </row>
    <row r="173" spans="3:22" ht="13.5" customHeight="1">
      <c r="C173">
        <v>172</v>
      </c>
      <c r="D173">
        <v>174</v>
      </c>
      <c r="G173">
        <v>172</v>
      </c>
      <c r="H173"/>
      <c r="K173"/>
      <c r="P173"/>
      <c r="S173">
        <v>-2</v>
      </c>
      <c r="V173">
        <v>0</v>
      </c>
    </row>
    <row r="174" spans="3:22" ht="13.5" customHeight="1">
      <c r="C174">
        <v>213</v>
      </c>
      <c r="D174">
        <v>210</v>
      </c>
      <c r="G174">
        <v>173</v>
      </c>
      <c r="H174"/>
      <c r="K174"/>
      <c r="P174"/>
      <c r="S174">
        <v>3</v>
      </c>
      <c r="V174">
        <v>0</v>
      </c>
    </row>
    <row r="175" spans="3:22" ht="13.5" customHeight="1">
      <c r="C175">
        <v>300</v>
      </c>
      <c r="D175">
        <v>302</v>
      </c>
      <c r="G175">
        <v>174</v>
      </c>
      <c r="H175"/>
      <c r="K175"/>
      <c r="P175"/>
      <c r="S175">
        <v>-2</v>
      </c>
      <c r="V175">
        <v>0</v>
      </c>
    </row>
    <row r="176" spans="3:22" ht="13.5" customHeight="1">
      <c r="C176">
        <v>469</v>
      </c>
      <c r="D176">
        <v>466</v>
      </c>
      <c r="G176">
        <v>175</v>
      </c>
      <c r="H176"/>
      <c r="K176"/>
      <c r="P176"/>
      <c r="S176">
        <v>3</v>
      </c>
      <c r="V176">
        <v>0</v>
      </c>
    </row>
    <row r="177" spans="3:22" ht="13.5" customHeight="1">
      <c r="C177">
        <v>44</v>
      </c>
      <c r="D177">
        <v>46</v>
      </c>
      <c r="G177">
        <v>176</v>
      </c>
      <c r="H177"/>
      <c r="K177"/>
      <c r="P177"/>
      <c r="S177">
        <v>-2</v>
      </c>
      <c r="V177">
        <v>0</v>
      </c>
    </row>
    <row r="178" spans="3:22" ht="13.5" customHeight="1">
      <c r="C178">
        <v>53</v>
      </c>
      <c r="D178">
        <v>50</v>
      </c>
      <c r="G178">
        <v>177</v>
      </c>
      <c r="H178"/>
      <c r="K178"/>
      <c r="P178"/>
      <c r="S178">
        <v>3</v>
      </c>
      <c r="V178">
        <v>0</v>
      </c>
    </row>
    <row r="179" spans="3:22" ht="13.5" customHeight="1">
      <c r="C179">
        <v>460</v>
      </c>
      <c r="D179">
        <v>462</v>
      </c>
      <c r="G179">
        <v>178</v>
      </c>
      <c r="H179"/>
      <c r="K179"/>
      <c r="P179"/>
      <c r="S179">
        <v>-2</v>
      </c>
      <c r="V179">
        <v>0</v>
      </c>
    </row>
    <row r="180" spans="3:22" ht="13.5" customHeight="1">
      <c r="C180">
        <v>309</v>
      </c>
      <c r="D180">
        <v>306</v>
      </c>
      <c r="G180">
        <v>179</v>
      </c>
      <c r="H180"/>
      <c r="K180"/>
      <c r="P180"/>
      <c r="S180">
        <v>3</v>
      </c>
      <c r="V180">
        <v>0</v>
      </c>
    </row>
    <row r="181" spans="3:22" ht="13.5" customHeight="1">
      <c r="C181">
        <v>204</v>
      </c>
      <c r="D181">
        <v>206</v>
      </c>
      <c r="G181">
        <v>180</v>
      </c>
      <c r="H181"/>
      <c r="K181"/>
      <c r="P181"/>
      <c r="S181">
        <v>-2</v>
      </c>
      <c r="V181">
        <v>0</v>
      </c>
    </row>
    <row r="182" spans="3:22" ht="13.5" customHeight="1">
      <c r="C182">
        <v>181</v>
      </c>
      <c r="D182">
        <v>178</v>
      </c>
      <c r="G182">
        <v>181</v>
      </c>
      <c r="H182"/>
      <c r="K182"/>
      <c r="P182"/>
      <c r="S182">
        <v>3</v>
      </c>
      <c r="V182">
        <v>0</v>
      </c>
    </row>
    <row r="183" spans="3:22" ht="13.5" customHeight="1">
      <c r="C183">
        <v>332</v>
      </c>
      <c r="D183">
        <v>334</v>
      </c>
      <c r="G183">
        <v>182</v>
      </c>
      <c r="H183"/>
      <c r="K183"/>
      <c r="P183"/>
      <c r="S183">
        <v>-2</v>
      </c>
      <c r="V183">
        <v>0</v>
      </c>
    </row>
    <row r="184" spans="3:22" ht="13.5" customHeight="1">
      <c r="C184">
        <v>437</v>
      </c>
      <c r="D184">
        <v>434</v>
      </c>
      <c r="G184">
        <v>183</v>
      </c>
      <c r="H184"/>
      <c r="K184"/>
      <c r="P184"/>
      <c r="S184">
        <v>3</v>
      </c>
      <c r="V184">
        <v>0</v>
      </c>
    </row>
    <row r="185" spans="3:22" ht="13.5" customHeight="1">
      <c r="C185">
        <v>76</v>
      </c>
      <c r="D185">
        <v>78</v>
      </c>
      <c r="G185">
        <v>184</v>
      </c>
      <c r="H185"/>
      <c r="K185"/>
      <c r="P185"/>
      <c r="S185">
        <v>-2</v>
      </c>
      <c r="V185">
        <v>0</v>
      </c>
    </row>
    <row r="186" spans="3:22" ht="13.5" customHeight="1">
      <c r="C186">
        <v>117</v>
      </c>
      <c r="D186">
        <v>114</v>
      </c>
      <c r="G186">
        <v>185</v>
      </c>
      <c r="H186"/>
      <c r="K186"/>
      <c r="P186"/>
      <c r="S186">
        <v>3</v>
      </c>
      <c r="V186">
        <v>0</v>
      </c>
    </row>
    <row r="187" spans="3:22" ht="13.5" customHeight="1">
      <c r="C187">
        <v>396</v>
      </c>
      <c r="D187">
        <v>398</v>
      </c>
      <c r="G187">
        <v>186</v>
      </c>
      <c r="H187"/>
      <c r="K187"/>
      <c r="P187"/>
      <c r="S187">
        <v>-2</v>
      </c>
      <c r="V187">
        <v>0</v>
      </c>
    </row>
    <row r="188" spans="3:22" ht="13.5" customHeight="1">
      <c r="C188">
        <v>373</v>
      </c>
      <c r="D188">
        <v>370</v>
      </c>
      <c r="G188">
        <v>187</v>
      </c>
      <c r="H188"/>
      <c r="K188"/>
      <c r="P188"/>
      <c r="S188">
        <v>3</v>
      </c>
      <c r="V188">
        <v>0</v>
      </c>
    </row>
    <row r="189" spans="3:22" ht="13.5" customHeight="1">
      <c r="C189">
        <v>140</v>
      </c>
      <c r="D189">
        <v>142</v>
      </c>
      <c r="G189">
        <v>188</v>
      </c>
      <c r="H189"/>
      <c r="K189"/>
      <c r="P189"/>
      <c r="S189">
        <v>-2</v>
      </c>
      <c r="V189">
        <v>0</v>
      </c>
    </row>
    <row r="190" spans="3:22" ht="13.5" customHeight="1">
      <c r="C190">
        <v>245</v>
      </c>
      <c r="D190">
        <v>242</v>
      </c>
      <c r="G190">
        <v>189</v>
      </c>
      <c r="H190"/>
      <c r="K190"/>
      <c r="P190"/>
      <c r="S190">
        <v>3</v>
      </c>
      <c r="V190">
        <v>0</v>
      </c>
    </row>
    <row r="191" spans="3:22" ht="13.5" customHeight="1">
      <c r="C191">
        <v>268</v>
      </c>
      <c r="D191">
        <v>270</v>
      </c>
      <c r="G191">
        <v>190</v>
      </c>
      <c r="H191"/>
      <c r="K191"/>
      <c r="P191"/>
      <c r="S191">
        <v>-2</v>
      </c>
      <c r="V191">
        <v>0</v>
      </c>
    </row>
    <row r="192" spans="3:22" ht="13.5" customHeight="1">
      <c r="C192">
        <v>501</v>
      </c>
      <c r="D192">
        <v>498</v>
      </c>
      <c r="G192">
        <v>191</v>
      </c>
      <c r="H192"/>
      <c r="K192"/>
      <c r="P192"/>
      <c r="S192">
        <v>3</v>
      </c>
      <c r="V192">
        <v>0</v>
      </c>
    </row>
    <row r="193" spans="3:22" ht="13.5" customHeight="1">
      <c r="C193">
        <v>12</v>
      </c>
      <c r="D193">
        <v>14</v>
      </c>
      <c r="G193">
        <v>192</v>
      </c>
      <c r="H193"/>
      <c r="K193"/>
      <c r="P193"/>
      <c r="S193">
        <v>-2</v>
      </c>
      <c r="V193">
        <v>0</v>
      </c>
    </row>
    <row r="194" spans="3:22" ht="13.5" customHeight="1">
      <c r="C194">
        <v>13</v>
      </c>
      <c r="D194">
        <v>10</v>
      </c>
      <c r="G194">
        <v>193</v>
      </c>
      <c r="H194"/>
      <c r="K194"/>
      <c r="P194"/>
      <c r="S194">
        <v>3</v>
      </c>
      <c r="V194">
        <v>0</v>
      </c>
    </row>
    <row r="195" spans="3:22" ht="13.5" customHeight="1">
      <c r="C195">
        <v>500</v>
      </c>
      <c r="D195">
        <v>502</v>
      </c>
      <c r="G195">
        <v>194</v>
      </c>
      <c r="H195"/>
      <c r="K195"/>
      <c r="P195"/>
      <c r="S195">
        <v>-2</v>
      </c>
      <c r="V195">
        <v>0</v>
      </c>
    </row>
    <row r="196" spans="3:22" ht="13.5" customHeight="1">
      <c r="C196">
        <v>269</v>
      </c>
      <c r="D196">
        <v>266</v>
      </c>
      <c r="G196">
        <v>195</v>
      </c>
      <c r="H196"/>
      <c r="K196"/>
      <c r="P196"/>
      <c r="S196">
        <v>3</v>
      </c>
      <c r="V196">
        <v>0</v>
      </c>
    </row>
    <row r="197" spans="3:22" ht="13.5" customHeight="1">
      <c r="C197">
        <v>244</v>
      </c>
      <c r="D197">
        <v>246</v>
      </c>
      <c r="G197">
        <v>196</v>
      </c>
      <c r="H197"/>
      <c r="K197"/>
      <c r="P197"/>
      <c r="S197">
        <v>-2</v>
      </c>
      <c r="V197">
        <v>0</v>
      </c>
    </row>
    <row r="198" spans="3:22" ht="13.5" customHeight="1">
      <c r="C198">
        <v>141</v>
      </c>
      <c r="D198">
        <v>138</v>
      </c>
      <c r="G198">
        <v>197</v>
      </c>
      <c r="H198"/>
      <c r="K198"/>
      <c r="P198"/>
      <c r="S198">
        <v>3</v>
      </c>
      <c r="V198">
        <v>0</v>
      </c>
    </row>
    <row r="199" spans="3:22" ht="13.5" customHeight="1">
      <c r="C199">
        <v>372</v>
      </c>
      <c r="D199">
        <v>374</v>
      </c>
      <c r="G199">
        <v>198</v>
      </c>
      <c r="H199"/>
      <c r="K199"/>
      <c r="P199"/>
      <c r="S199">
        <v>-2</v>
      </c>
      <c r="V199">
        <v>0</v>
      </c>
    </row>
    <row r="200" spans="3:22" ht="13.5" customHeight="1">
      <c r="C200">
        <v>397</v>
      </c>
      <c r="D200">
        <v>394</v>
      </c>
      <c r="G200">
        <v>199</v>
      </c>
      <c r="H200"/>
      <c r="K200"/>
      <c r="P200"/>
      <c r="S200">
        <v>3</v>
      </c>
      <c r="V200">
        <v>0</v>
      </c>
    </row>
    <row r="201" spans="3:22" ht="13.5" customHeight="1">
      <c r="C201">
        <v>116</v>
      </c>
      <c r="D201">
        <v>118</v>
      </c>
      <c r="G201">
        <v>200</v>
      </c>
      <c r="H201"/>
      <c r="K201"/>
      <c r="P201"/>
      <c r="S201">
        <v>-2</v>
      </c>
      <c r="V201">
        <v>0</v>
      </c>
    </row>
    <row r="202" spans="3:22" ht="13.5" customHeight="1">
      <c r="C202">
        <v>77</v>
      </c>
      <c r="D202">
        <v>74</v>
      </c>
      <c r="G202">
        <v>201</v>
      </c>
      <c r="H202"/>
      <c r="K202"/>
      <c r="P202"/>
      <c r="S202">
        <v>3</v>
      </c>
      <c r="V202">
        <v>0</v>
      </c>
    </row>
    <row r="203" spans="3:22" ht="13.5" customHeight="1">
      <c r="C203">
        <v>436</v>
      </c>
      <c r="D203">
        <v>438</v>
      </c>
      <c r="G203">
        <v>202</v>
      </c>
      <c r="H203"/>
      <c r="K203"/>
      <c r="P203"/>
      <c r="S203">
        <v>-2</v>
      </c>
      <c r="V203">
        <v>0</v>
      </c>
    </row>
    <row r="204" spans="3:22" ht="13.5" customHeight="1">
      <c r="C204">
        <v>333</v>
      </c>
      <c r="D204">
        <v>330</v>
      </c>
      <c r="G204">
        <v>203</v>
      </c>
      <c r="H204"/>
      <c r="K204"/>
      <c r="P204"/>
      <c r="S204">
        <v>3</v>
      </c>
      <c r="V204">
        <v>0</v>
      </c>
    </row>
    <row r="205" spans="3:22" ht="13.5" customHeight="1">
      <c r="C205">
        <v>180</v>
      </c>
      <c r="D205">
        <v>182</v>
      </c>
      <c r="G205">
        <v>204</v>
      </c>
      <c r="H205"/>
      <c r="K205"/>
      <c r="P205"/>
      <c r="S205">
        <v>-2</v>
      </c>
      <c r="V205">
        <v>0</v>
      </c>
    </row>
    <row r="206" spans="3:22" ht="13.5" customHeight="1">
      <c r="C206">
        <v>205</v>
      </c>
      <c r="D206">
        <v>202</v>
      </c>
      <c r="G206">
        <v>205</v>
      </c>
      <c r="H206"/>
      <c r="K206"/>
      <c r="P206"/>
      <c r="S206">
        <v>3</v>
      </c>
      <c r="V206">
        <v>0</v>
      </c>
    </row>
    <row r="207" spans="3:22" ht="13.5" customHeight="1">
      <c r="C207">
        <v>308</v>
      </c>
      <c r="D207">
        <v>310</v>
      </c>
      <c r="G207">
        <v>206</v>
      </c>
      <c r="H207"/>
      <c r="K207"/>
      <c r="P207"/>
      <c r="S207">
        <v>-2</v>
      </c>
      <c r="V207">
        <v>0</v>
      </c>
    </row>
    <row r="208" spans="3:22" ht="13.5" customHeight="1">
      <c r="C208">
        <v>461</v>
      </c>
      <c r="D208">
        <v>458</v>
      </c>
      <c r="G208">
        <v>207</v>
      </c>
      <c r="H208"/>
      <c r="K208"/>
      <c r="P208"/>
      <c r="S208">
        <v>3</v>
      </c>
      <c r="V208">
        <v>0</v>
      </c>
    </row>
    <row r="209" spans="3:22" ht="13.5" customHeight="1">
      <c r="C209">
        <v>52</v>
      </c>
      <c r="D209">
        <v>54</v>
      </c>
      <c r="G209">
        <v>208</v>
      </c>
      <c r="H209"/>
      <c r="K209"/>
      <c r="P209"/>
      <c r="S209">
        <v>-2</v>
      </c>
      <c r="V209">
        <v>0</v>
      </c>
    </row>
    <row r="210" spans="3:22" ht="13.5" customHeight="1">
      <c r="C210">
        <v>45</v>
      </c>
      <c r="D210">
        <v>42</v>
      </c>
      <c r="G210">
        <v>209</v>
      </c>
      <c r="H210"/>
      <c r="K210"/>
      <c r="P210"/>
      <c r="S210">
        <v>3</v>
      </c>
      <c r="V210">
        <v>0</v>
      </c>
    </row>
    <row r="211" spans="3:22" ht="13.5" customHeight="1">
      <c r="C211">
        <v>468</v>
      </c>
      <c r="D211">
        <v>470</v>
      </c>
      <c r="G211">
        <v>210</v>
      </c>
      <c r="H211"/>
      <c r="K211"/>
      <c r="P211"/>
      <c r="S211">
        <v>-2</v>
      </c>
      <c r="V211">
        <v>0</v>
      </c>
    </row>
    <row r="212" spans="3:22" ht="13.5" customHeight="1">
      <c r="C212">
        <v>301</v>
      </c>
      <c r="D212">
        <v>298</v>
      </c>
      <c r="G212">
        <v>211</v>
      </c>
      <c r="H212"/>
      <c r="K212"/>
      <c r="P212"/>
      <c r="S212">
        <v>3</v>
      </c>
      <c r="V212">
        <v>0</v>
      </c>
    </row>
    <row r="213" spans="3:22" ht="13.5" customHeight="1">
      <c r="C213">
        <v>212</v>
      </c>
      <c r="D213">
        <v>214</v>
      </c>
      <c r="G213">
        <v>212</v>
      </c>
      <c r="H213"/>
      <c r="K213"/>
      <c r="P213"/>
      <c r="S213">
        <v>-2</v>
      </c>
      <c r="V213">
        <v>0</v>
      </c>
    </row>
    <row r="214" spans="3:22" ht="13.5" customHeight="1">
      <c r="C214">
        <v>173</v>
      </c>
      <c r="D214">
        <v>170</v>
      </c>
      <c r="G214">
        <v>213</v>
      </c>
      <c r="H214"/>
      <c r="K214"/>
      <c r="P214"/>
      <c r="S214">
        <v>3</v>
      </c>
      <c r="V214">
        <v>0</v>
      </c>
    </row>
    <row r="215" spans="3:22" ht="13.5" customHeight="1">
      <c r="C215">
        <v>340</v>
      </c>
      <c r="D215">
        <v>342</v>
      </c>
      <c r="G215">
        <v>214</v>
      </c>
      <c r="H215"/>
      <c r="K215"/>
      <c r="P215"/>
      <c r="S215">
        <v>-2</v>
      </c>
      <c r="V215">
        <v>0</v>
      </c>
    </row>
    <row r="216" spans="3:22" ht="13.5" customHeight="1">
      <c r="C216">
        <v>429</v>
      </c>
      <c r="D216">
        <v>426</v>
      </c>
      <c r="G216">
        <v>215</v>
      </c>
      <c r="H216"/>
      <c r="K216"/>
      <c r="P216"/>
      <c r="S216">
        <v>3</v>
      </c>
      <c r="V216">
        <v>0</v>
      </c>
    </row>
    <row r="217" spans="3:22" ht="13.5" customHeight="1">
      <c r="C217">
        <v>84</v>
      </c>
      <c r="D217">
        <v>86</v>
      </c>
      <c r="G217">
        <v>216</v>
      </c>
      <c r="H217"/>
      <c r="K217"/>
      <c r="P217"/>
      <c r="S217">
        <v>-2</v>
      </c>
      <c r="V217">
        <v>0</v>
      </c>
    </row>
    <row r="218" spans="3:22" ht="13.5" customHeight="1">
      <c r="C218">
        <v>109</v>
      </c>
      <c r="D218">
        <v>106</v>
      </c>
      <c r="G218">
        <v>217</v>
      </c>
      <c r="H218"/>
      <c r="K218"/>
      <c r="P218"/>
      <c r="S218">
        <v>3</v>
      </c>
      <c r="V218">
        <v>0</v>
      </c>
    </row>
    <row r="219" spans="3:22" ht="13.5" customHeight="1">
      <c r="C219">
        <v>404</v>
      </c>
      <c r="D219">
        <v>406</v>
      </c>
      <c r="G219">
        <v>218</v>
      </c>
      <c r="H219"/>
      <c r="K219"/>
      <c r="P219"/>
      <c r="S219">
        <v>-2</v>
      </c>
      <c r="V219">
        <v>0</v>
      </c>
    </row>
    <row r="220" spans="3:22" ht="13.5" customHeight="1">
      <c r="C220">
        <v>365</v>
      </c>
      <c r="D220">
        <v>362</v>
      </c>
      <c r="G220">
        <v>219</v>
      </c>
      <c r="H220"/>
      <c r="K220"/>
      <c r="P220"/>
      <c r="S220">
        <v>3</v>
      </c>
      <c r="V220">
        <v>0</v>
      </c>
    </row>
    <row r="221" spans="3:22" ht="13.5" customHeight="1">
      <c r="C221">
        <v>148</v>
      </c>
      <c r="D221">
        <v>150</v>
      </c>
      <c r="G221">
        <v>220</v>
      </c>
      <c r="H221"/>
      <c r="K221"/>
      <c r="P221"/>
      <c r="S221">
        <v>-2</v>
      </c>
      <c r="V221">
        <v>0</v>
      </c>
    </row>
    <row r="222" spans="3:22" ht="13.5" customHeight="1">
      <c r="C222">
        <v>237</v>
      </c>
      <c r="D222">
        <v>234</v>
      </c>
      <c r="G222">
        <v>221</v>
      </c>
      <c r="H222"/>
      <c r="K222"/>
      <c r="P222"/>
      <c r="S222">
        <v>3</v>
      </c>
      <c r="V222">
        <v>0</v>
      </c>
    </row>
    <row r="223" spans="3:22" ht="13.5" customHeight="1">
      <c r="C223">
        <v>276</v>
      </c>
      <c r="D223">
        <v>278</v>
      </c>
      <c r="G223">
        <v>222</v>
      </c>
      <c r="H223"/>
      <c r="K223"/>
      <c r="P223"/>
      <c r="S223">
        <v>-2</v>
      </c>
      <c r="V223">
        <v>0</v>
      </c>
    </row>
    <row r="224" spans="3:22" ht="13.5" customHeight="1">
      <c r="C224">
        <v>493</v>
      </c>
      <c r="D224">
        <v>490</v>
      </c>
      <c r="G224">
        <v>223</v>
      </c>
      <c r="H224"/>
      <c r="K224"/>
      <c r="P224"/>
      <c r="S224">
        <v>3</v>
      </c>
      <c r="V224">
        <v>0</v>
      </c>
    </row>
    <row r="225" spans="3:22" ht="13.5" customHeight="1">
      <c r="C225">
        <v>20</v>
      </c>
      <c r="D225">
        <v>22</v>
      </c>
      <c r="G225">
        <v>224</v>
      </c>
      <c r="H225"/>
      <c r="K225"/>
      <c r="P225"/>
      <c r="S225">
        <v>-2</v>
      </c>
      <c r="V225">
        <v>0</v>
      </c>
    </row>
    <row r="226" spans="3:22" ht="13.5" customHeight="1">
      <c r="C226">
        <v>29</v>
      </c>
      <c r="D226">
        <v>26</v>
      </c>
      <c r="G226">
        <v>225</v>
      </c>
      <c r="H226"/>
      <c r="K226"/>
      <c r="P226"/>
      <c r="S226">
        <v>3</v>
      </c>
      <c r="V226">
        <v>0</v>
      </c>
    </row>
    <row r="227" spans="3:22" ht="13.5" customHeight="1">
      <c r="C227">
        <v>484</v>
      </c>
      <c r="D227">
        <v>486</v>
      </c>
      <c r="G227">
        <v>226</v>
      </c>
      <c r="H227"/>
      <c r="K227"/>
      <c r="P227"/>
      <c r="S227">
        <v>-2</v>
      </c>
      <c r="V227">
        <v>0</v>
      </c>
    </row>
    <row r="228" spans="3:22" ht="13.5" customHeight="1">
      <c r="C228">
        <v>285</v>
      </c>
      <c r="D228">
        <v>282</v>
      </c>
      <c r="G228">
        <v>227</v>
      </c>
      <c r="H228"/>
      <c r="K228"/>
      <c r="P228"/>
      <c r="S228">
        <v>3</v>
      </c>
      <c r="V228">
        <v>0</v>
      </c>
    </row>
    <row r="229" spans="3:22" ht="13.5" customHeight="1">
      <c r="C229">
        <v>228</v>
      </c>
      <c r="D229">
        <v>230</v>
      </c>
      <c r="G229">
        <v>228</v>
      </c>
      <c r="H229"/>
      <c r="K229"/>
      <c r="P229"/>
      <c r="S229">
        <v>-2</v>
      </c>
      <c r="V229">
        <v>0</v>
      </c>
    </row>
    <row r="230" spans="3:22" ht="13.5" customHeight="1">
      <c r="C230">
        <v>157</v>
      </c>
      <c r="D230">
        <v>154</v>
      </c>
      <c r="G230">
        <v>229</v>
      </c>
      <c r="H230"/>
      <c r="K230"/>
      <c r="P230"/>
      <c r="S230">
        <v>3</v>
      </c>
      <c r="V230">
        <v>0</v>
      </c>
    </row>
    <row r="231" spans="3:22" ht="13.5" customHeight="1">
      <c r="C231">
        <v>356</v>
      </c>
      <c r="D231">
        <v>358</v>
      </c>
      <c r="G231">
        <v>230</v>
      </c>
      <c r="H231"/>
      <c r="K231"/>
      <c r="P231"/>
      <c r="S231">
        <v>-2</v>
      </c>
      <c r="V231">
        <v>0</v>
      </c>
    </row>
    <row r="232" spans="3:22" ht="13.5" customHeight="1">
      <c r="C232">
        <v>413</v>
      </c>
      <c r="D232">
        <v>410</v>
      </c>
      <c r="G232">
        <v>231</v>
      </c>
      <c r="H232"/>
      <c r="K232"/>
      <c r="P232"/>
      <c r="S232">
        <v>3</v>
      </c>
      <c r="V232">
        <v>0</v>
      </c>
    </row>
    <row r="233" spans="3:22" ht="13.5" customHeight="1">
      <c r="C233">
        <v>100</v>
      </c>
      <c r="D233">
        <v>102</v>
      </c>
      <c r="G233">
        <v>232</v>
      </c>
      <c r="H233"/>
      <c r="K233"/>
      <c r="P233"/>
      <c r="S233">
        <v>-2</v>
      </c>
      <c r="V233">
        <v>0</v>
      </c>
    </row>
    <row r="234" spans="3:22" ht="13.5" customHeight="1">
      <c r="C234">
        <v>93</v>
      </c>
      <c r="D234">
        <v>90</v>
      </c>
      <c r="G234">
        <v>233</v>
      </c>
      <c r="H234"/>
      <c r="K234"/>
      <c r="P234"/>
      <c r="S234">
        <v>3</v>
      </c>
      <c r="V234">
        <v>0</v>
      </c>
    </row>
    <row r="235" spans="3:22" ht="13.5" customHeight="1">
      <c r="C235">
        <v>420</v>
      </c>
      <c r="D235">
        <v>422</v>
      </c>
      <c r="G235">
        <v>234</v>
      </c>
      <c r="H235"/>
      <c r="K235"/>
      <c r="P235"/>
      <c r="S235">
        <v>-2</v>
      </c>
      <c r="V235">
        <v>0</v>
      </c>
    </row>
    <row r="236" spans="3:22" ht="13.5" customHeight="1">
      <c r="C236">
        <v>349</v>
      </c>
      <c r="D236">
        <v>346</v>
      </c>
      <c r="G236">
        <v>235</v>
      </c>
      <c r="H236"/>
      <c r="K236"/>
      <c r="P236"/>
      <c r="S236">
        <v>3</v>
      </c>
      <c r="V236">
        <v>0</v>
      </c>
    </row>
    <row r="237" spans="3:22" ht="13.5" customHeight="1">
      <c r="C237">
        <v>164</v>
      </c>
      <c r="D237">
        <v>166</v>
      </c>
      <c r="G237">
        <v>236</v>
      </c>
      <c r="H237"/>
      <c r="K237"/>
      <c r="P237"/>
      <c r="S237">
        <v>-2</v>
      </c>
      <c r="V237">
        <v>0</v>
      </c>
    </row>
    <row r="238" spans="3:22" ht="13.5" customHeight="1">
      <c r="C238">
        <v>221</v>
      </c>
      <c r="D238">
        <v>218</v>
      </c>
      <c r="G238">
        <v>237</v>
      </c>
      <c r="H238"/>
      <c r="K238"/>
      <c r="P238"/>
      <c r="S238">
        <v>3</v>
      </c>
      <c r="V238">
        <v>0</v>
      </c>
    </row>
    <row r="239" spans="3:22" ht="13.5" customHeight="1">
      <c r="C239">
        <v>292</v>
      </c>
      <c r="D239">
        <v>294</v>
      </c>
      <c r="G239">
        <v>238</v>
      </c>
      <c r="H239"/>
      <c r="K239"/>
      <c r="P239"/>
      <c r="S239">
        <v>-2</v>
      </c>
      <c r="V239">
        <v>0</v>
      </c>
    </row>
    <row r="240" spans="3:22" ht="13.5" customHeight="1">
      <c r="C240">
        <v>477</v>
      </c>
      <c r="D240">
        <v>474</v>
      </c>
      <c r="G240">
        <v>239</v>
      </c>
      <c r="H240"/>
      <c r="K240"/>
      <c r="P240"/>
      <c r="S240">
        <v>3</v>
      </c>
      <c r="V240">
        <v>0</v>
      </c>
    </row>
    <row r="241" spans="3:22" ht="13.5" customHeight="1">
      <c r="C241">
        <v>36</v>
      </c>
      <c r="D241">
        <v>38</v>
      </c>
      <c r="G241">
        <v>240</v>
      </c>
      <c r="H241"/>
      <c r="K241"/>
      <c r="P241"/>
      <c r="S241">
        <v>-2</v>
      </c>
      <c r="V241">
        <v>0</v>
      </c>
    </row>
    <row r="242" spans="3:22" ht="13.5" customHeight="1">
      <c r="C242">
        <v>61</v>
      </c>
      <c r="D242">
        <v>58</v>
      </c>
      <c r="G242">
        <v>241</v>
      </c>
      <c r="H242"/>
      <c r="K242"/>
      <c r="P242"/>
      <c r="S242">
        <v>3</v>
      </c>
      <c r="V242">
        <v>0</v>
      </c>
    </row>
    <row r="243" spans="3:22" ht="13.5" customHeight="1">
      <c r="C243">
        <v>452</v>
      </c>
      <c r="D243">
        <v>454</v>
      </c>
      <c r="G243">
        <v>242</v>
      </c>
      <c r="H243"/>
      <c r="K243"/>
      <c r="P243"/>
      <c r="S243">
        <v>-2</v>
      </c>
      <c r="V243">
        <v>0</v>
      </c>
    </row>
    <row r="244" spans="3:22" ht="13.5" customHeight="1">
      <c r="C244">
        <v>317</v>
      </c>
      <c r="D244">
        <v>314</v>
      </c>
      <c r="G244">
        <v>243</v>
      </c>
      <c r="H244"/>
      <c r="K244"/>
      <c r="P244"/>
      <c r="S244">
        <v>3</v>
      </c>
      <c r="V244">
        <v>0</v>
      </c>
    </row>
    <row r="245" spans="3:22" ht="13.5" customHeight="1">
      <c r="C245">
        <v>196</v>
      </c>
      <c r="D245">
        <v>198</v>
      </c>
      <c r="G245">
        <v>244</v>
      </c>
      <c r="H245"/>
      <c r="K245"/>
      <c r="P245"/>
      <c r="S245">
        <v>-2</v>
      </c>
      <c r="V245">
        <v>0</v>
      </c>
    </row>
    <row r="246" spans="3:22" ht="13.5" customHeight="1">
      <c r="C246">
        <v>189</v>
      </c>
      <c r="D246">
        <v>186</v>
      </c>
      <c r="G246">
        <v>245</v>
      </c>
      <c r="H246"/>
      <c r="K246"/>
      <c r="P246"/>
      <c r="S246">
        <v>3</v>
      </c>
      <c r="V246">
        <v>0</v>
      </c>
    </row>
    <row r="247" spans="3:22" ht="13.5" customHeight="1">
      <c r="C247">
        <v>324</v>
      </c>
      <c r="D247">
        <v>326</v>
      </c>
      <c r="G247">
        <v>246</v>
      </c>
      <c r="H247"/>
      <c r="K247"/>
      <c r="P247"/>
      <c r="S247">
        <v>-2</v>
      </c>
      <c r="V247">
        <v>0</v>
      </c>
    </row>
    <row r="248" spans="3:22" ht="13.5" customHeight="1">
      <c r="C248">
        <v>445</v>
      </c>
      <c r="D248">
        <v>442</v>
      </c>
      <c r="G248">
        <v>247</v>
      </c>
      <c r="H248"/>
      <c r="K248"/>
      <c r="P248"/>
      <c r="S248">
        <v>3</v>
      </c>
      <c r="V248">
        <v>0</v>
      </c>
    </row>
    <row r="249" spans="3:22" ht="13.5" customHeight="1">
      <c r="C249">
        <v>68</v>
      </c>
      <c r="D249">
        <v>70</v>
      </c>
      <c r="G249">
        <v>248</v>
      </c>
      <c r="H249"/>
      <c r="K249"/>
      <c r="P249"/>
      <c r="S249">
        <v>-2</v>
      </c>
      <c r="V249">
        <v>0</v>
      </c>
    </row>
    <row r="250" spans="3:22" ht="13.5" customHeight="1">
      <c r="C250">
        <v>125</v>
      </c>
      <c r="D250">
        <v>122</v>
      </c>
      <c r="G250">
        <v>249</v>
      </c>
      <c r="H250"/>
      <c r="K250"/>
      <c r="P250"/>
      <c r="S250">
        <v>3</v>
      </c>
      <c r="V250">
        <v>0</v>
      </c>
    </row>
    <row r="251" spans="3:22" ht="13.5" customHeight="1">
      <c r="C251">
        <v>388</v>
      </c>
      <c r="D251">
        <v>390</v>
      </c>
      <c r="G251">
        <v>250</v>
      </c>
      <c r="H251"/>
      <c r="K251"/>
      <c r="P251"/>
      <c r="S251">
        <v>-2</v>
      </c>
      <c r="V251">
        <v>0</v>
      </c>
    </row>
    <row r="252" spans="3:22" ht="13.5" customHeight="1">
      <c r="C252">
        <v>381</v>
      </c>
      <c r="D252">
        <v>378</v>
      </c>
      <c r="G252">
        <v>251</v>
      </c>
      <c r="H252"/>
      <c r="K252"/>
      <c r="P252"/>
      <c r="S252">
        <v>3</v>
      </c>
      <c r="V252">
        <v>0</v>
      </c>
    </row>
    <row r="253" spans="3:22" ht="13.5" customHeight="1">
      <c r="C253">
        <v>132</v>
      </c>
      <c r="D253">
        <v>134</v>
      </c>
      <c r="G253">
        <v>252</v>
      </c>
      <c r="H253"/>
      <c r="K253"/>
      <c r="P253"/>
      <c r="S253">
        <v>-2</v>
      </c>
      <c r="V253">
        <v>0</v>
      </c>
    </row>
    <row r="254" spans="3:22" ht="13.5" customHeight="1">
      <c r="C254">
        <v>253</v>
      </c>
      <c r="D254">
        <v>250</v>
      </c>
      <c r="G254">
        <v>253</v>
      </c>
      <c r="H254"/>
      <c r="K254"/>
      <c r="P254"/>
      <c r="S254">
        <v>3</v>
      </c>
      <c r="V254">
        <v>0</v>
      </c>
    </row>
    <row r="255" spans="3:22" ht="13.5" customHeight="1">
      <c r="C255">
        <v>260</v>
      </c>
      <c r="D255">
        <v>262</v>
      </c>
      <c r="G255">
        <v>254</v>
      </c>
      <c r="H255"/>
      <c r="K255"/>
      <c r="P255"/>
      <c r="S255">
        <v>-2</v>
      </c>
      <c r="V255">
        <v>0</v>
      </c>
    </row>
    <row r="256" spans="3:22" ht="13.5" customHeight="1">
      <c r="C256">
        <v>509</v>
      </c>
      <c r="D256">
        <v>506</v>
      </c>
      <c r="G256">
        <v>255</v>
      </c>
      <c r="H256"/>
      <c r="K256"/>
      <c r="P256"/>
      <c r="S256">
        <v>3</v>
      </c>
      <c r="V256">
        <v>0</v>
      </c>
    </row>
    <row r="257" spans="3:22" ht="13.5" customHeight="1">
      <c r="C257">
        <v>4</v>
      </c>
      <c r="D257">
        <v>6</v>
      </c>
      <c r="G257">
        <v>256</v>
      </c>
      <c r="H257"/>
      <c r="K257"/>
      <c r="P257"/>
      <c r="S257">
        <v>-2</v>
      </c>
      <c r="V257">
        <v>0</v>
      </c>
    </row>
    <row r="258" spans="3:22" ht="13.5" customHeight="1">
      <c r="C258">
        <v>3</v>
      </c>
      <c r="D258">
        <v>7</v>
      </c>
      <c r="G258">
        <v>257</v>
      </c>
      <c r="H258"/>
      <c r="K258"/>
      <c r="P258"/>
      <c r="S258">
        <v>-4</v>
      </c>
      <c r="V258">
        <v>0</v>
      </c>
    </row>
    <row r="259" spans="3:22" ht="13.5" customHeight="1">
      <c r="C259">
        <v>510</v>
      </c>
      <c r="D259">
        <v>507</v>
      </c>
      <c r="G259">
        <v>258</v>
      </c>
      <c r="H259"/>
      <c r="K259"/>
      <c r="P259"/>
      <c r="S259">
        <v>3</v>
      </c>
      <c r="V259">
        <v>0</v>
      </c>
    </row>
    <row r="260" spans="3:22" ht="13.5" customHeight="1">
      <c r="C260">
        <v>259</v>
      </c>
      <c r="D260">
        <v>263</v>
      </c>
      <c r="G260">
        <v>259</v>
      </c>
      <c r="H260"/>
      <c r="K260"/>
      <c r="P260"/>
      <c r="S260">
        <v>-4</v>
      </c>
      <c r="V260">
        <v>0</v>
      </c>
    </row>
    <row r="261" spans="3:22" ht="13.5" customHeight="1">
      <c r="C261">
        <v>254</v>
      </c>
      <c r="D261">
        <v>251</v>
      </c>
      <c r="G261">
        <v>260</v>
      </c>
      <c r="H261"/>
      <c r="K261"/>
      <c r="P261"/>
      <c r="S261">
        <v>3</v>
      </c>
      <c r="V261">
        <v>0</v>
      </c>
    </row>
    <row r="262" spans="3:22" ht="13.5" customHeight="1">
      <c r="C262">
        <v>131</v>
      </c>
      <c r="D262">
        <v>135</v>
      </c>
      <c r="G262">
        <v>261</v>
      </c>
      <c r="H262"/>
      <c r="K262"/>
      <c r="P262"/>
      <c r="S262">
        <v>-4</v>
      </c>
      <c r="V262">
        <v>0</v>
      </c>
    </row>
    <row r="263" spans="3:22" ht="13.5" customHeight="1">
      <c r="C263">
        <v>382</v>
      </c>
      <c r="D263">
        <v>379</v>
      </c>
      <c r="G263">
        <v>262</v>
      </c>
      <c r="H263"/>
      <c r="K263"/>
      <c r="P263"/>
      <c r="S263">
        <v>3</v>
      </c>
      <c r="V263">
        <v>0</v>
      </c>
    </row>
    <row r="264" spans="3:22" ht="13.5" customHeight="1">
      <c r="C264">
        <v>387</v>
      </c>
      <c r="D264">
        <v>391</v>
      </c>
      <c r="G264">
        <v>263</v>
      </c>
      <c r="H264"/>
      <c r="K264"/>
      <c r="P264"/>
      <c r="S264">
        <v>-4</v>
      </c>
      <c r="V264">
        <v>0</v>
      </c>
    </row>
    <row r="265" spans="3:22" ht="13.5" customHeight="1">
      <c r="C265">
        <v>126</v>
      </c>
      <c r="D265">
        <v>123</v>
      </c>
      <c r="G265">
        <v>264</v>
      </c>
      <c r="H265"/>
      <c r="K265"/>
      <c r="P265"/>
      <c r="S265">
        <v>3</v>
      </c>
      <c r="V265">
        <v>0</v>
      </c>
    </row>
    <row r="266" spans="3:22" ht="13.5" customHeight="1">
      <c r="C266">
        <v>67</v>
      </c>
      <c r="D266">
        <v>71</v>
      </c>
      <c r="G266">
        <v>265</v>
      </c>
      <c r="H266"/>
      <c r="K266"/>
      <c r="P266"/>
      <c r="S266">
        <v>-4</v>
      </c>
      <c r="V266">
        <v>0</v>
      </c>
    </row>
    <row r="267" spans="3:22" ht="13.5" customHeight="1">
      <c r="C267">
        <v>446</v>
      </c>
      <c r="D267">
        <v>443</v>
      </c>
      <c r="G267">
        <v>266</v>
      </c>
      <c r="H267"/>
      <c r="K267"/>
      <c r="P267"/>
      <c r="S267">
        <v>3</v>
      </c>
      <c r="V267">
        <v>0</v>
      </c>
    </row>
    <row r="268" spans="3:22" ht="13.5" customHeight="1">
      <c r="C268">
        <v>323</v>
      </c>
      <c r="D268">
        <v>327</v>
      </c>
      <c r="G268">
        <v>267</v>
      </c>
      <c r="H268"/>
      <c r="K268"/>
      <c r="P268"/>
      <c r="S268">
        <v>-4</v>
      </c>
      <c r="V268">
        <v>0</v>
      </c>
    </row>
    <row r="269" spans="3:22" ht="13.5" customHeight="1">
      <c r="C269">
        <v>190</v>
      </c>
      <c r="D269">
        <v>187</v>
      </c>
      <c r="G269">
        <v>268</v>
      </c>
      <c r="H269"/>
      <c r="K269"/>
      <c r="P269"/>
      <c r="S269">
        <v>3</v>
      </c>
      <c r="V269">
        <v>0</v>
      </c>
    </row>
    <row r="270" spans="3:22" ht="13.5" customHeight="1">
      <c r="C270">
        <v>195</v>
      </c>
      <c r="D270">
        <v>199</v>
      </c>
      <c r="G270">
        <v>269</v>
      </c>
      <c r="H270"/>
      <c r="K270"/>
      <c r="P270"/>
      <c r="S270">
        <v>-4</v>
      </c>
      <c r="V270">
        <v>0</v>
      </c>
    </row>
    <row r="271" spans="3:22" ht="13.5" customHeight="1">
      <c r="C271">
        <v>318</v>
      </c>
      <c r="D271">
        <v>315</v>
      </c>
      <c r="G271">
        <v>270</v>
      </c>
      <c r="H271"/>
      <c r="K271"/>
      <c r="P271"/>
      <c r="S271">
        <v>3</v>
      </c>
      <c r="V271">
        <v>0</v>
      </c>
    </row>
    <row r="272" spans="3:22" ht="13.5" customHeight="1">
      <c r="C272">
        <v>451</v>
      </c>
      <c r="D272">
        <v>455</v>
      </c>
      <c r="G272">
        <v>271</v>
      </c>
      <c r="H272"/>
      <c r="K272"/>
      <c r="P272"/>
      <c r="S272">
        <v>-4</v>
      </c>
      <c r="V272">
        <v>0</v>
      </c>
    </row>
    <row r="273" spans="3:22" ht="13.5" customHeight="1">
      <c r="C273">
        <v>62</v>
      </c>
      <c r="D273">
        <v>59</v>
      </c>
      <c r="G273">
        <v>272</v>
      </c>
      <c r="H273"/>
      <c r="K273"/>
      <c r="P273"/>
      <c r="S273">
        <v>3</v>
      </c>
      <c r="V273">
        <v>0</v>
      </c>
    </row>
    <row r="274" spans="3:22" ht="13.5" customHeight="1">
      <c r="C274">
        <v>35</v>
      </c>
      <c r="D274">
        <v>39</v>
      </c>
      <c r="G274">
        <v>273</v>
      </c>
      <c r="H274"/>
      <c r="K274"/>
      <c r="P274"/>
      <c r="S274">
        <v>-4</v>
      </c>
      <c r="V274">
        <v>0</v>
      </c>
    </row>
    <row r="275" spans="3:22" ht="13.5" customHeight="1">
      <c r="C275">
        <v>478</v>
      </c>
      <c r="D275">
        <v>475</v>
      </c>
      <c r="G275">
        <v>274</v>
      </c>
      <c r="H275"/>
      <c r="K275"/>
      <c r="P275"/>
      <c r="S275">
        <v>3</v>
      </c>
      <c r="V275">
        <v>0</v>
      </c>
    </row>
    <row r="276" spans="3:22" ht="13.5" customHeight="1">
      <c r="C276">
        <v>291</v>
      </c>
      <c r="D276">
        <v>295</v>
      </c>
      <c r="G276">
        <v>275</v>
      </c>
      <c r="H276"/>
      <c r="K276"/>
      <c r="P276"/>
      <c r="S276">
        <v>-4</v>
      </c>
      <c r="V276">
        <v>0</v>
      </c>
    </row>
    <row r="277" spans="3:22" ht="13.5" customHeight="1">
      <c r="C277">
        <v>222</v>
      </c>
      <c r="D277">
        <v>219</v>
      </c>
      <c r="G277">
        <v>276</v>
      </c>
      <c r="H277"/>
      <c r="K277"/>
      <c r="P277"/>
      <c r="S277">
        <v>3</v>
      </c>
      <c r="V277">
        <v>0</v>
      </c>
    </row>
    <row r="278" spans="3:22" ht="13.5" customHeight="1">
      <c r="C278">
        <v>163</v>
      </c>
      <c r="D278">
        <v>167</v>
      </c>
      <c r="G278">
        <v>277</v>
      </c>
      <c r="H278"/>
      <c r="K278"/>
      <c r="P278"/>
      <c r="S278">
        <v>-4</v>
      </c>
      <c r="V278">
        <v>0</v>
      </c>
    </row>
    <row r="279" spans="3:22" ht="13.5" customHeight="1">
      <c r="C279">
        <v>350</v>
      </c>
      <c r="D279">
        <v>347</v>
      </c>
      <c r="G279">
        <v>278</v>
      </c>
      <c r="H279"/>
      <c r="K279"/>
      <c r="P279"/>
      <c r="S279">
        <v>3</v>
      </c>
      <c r="V279">
        <v>0</v>
      </c>
    </row>
    <row r="280" spans="3:22" ht="13.5" customHeight="1">
      <c r="C280">
        <v>419</v>
      </c>
      <c r="D280">
        <v>423</v>
      </c>
      <c r="G280">
        <v>279</v>
      </c>
      <c r="H280"/>
      <c r="K280"/>
      <c r="P280"/>
      <c r="S280">
        <v>-4</v>
      </c>
      <c r="V280">
        <v>0</v>
      </c>
    </row>
    <row r="281" spans="3:22" ht="13.5" customHeight="1">
      <c r="C281">
        <v>94</v>
      </c>
      <c r="D281">
        <v>91</v>
      </c>
      <c r="G281">
        <v>280</v>
      </c>
      <c r="H281"/>
      <c r="K281"/>
      <c r="P281"/>
      <c r="S281">
        <v>3</v>
      </c>
      <c r="V281">
        <v>0</v>
      </c>
    </row>
    <row r="282" spans="3:22" ht="13.5" customHeight="1">
      <c r="C282">
        <v>99</v>
      </c>
      <c r="D282">
        <v>103</v>
      </c>
      <c r="G282">
        <v>281</v>
      </c>
      <c r="H282"/>
      <c r="K282"/>
      <c r="P282"/>
      <c r="S282">
        <v>-4</v>
      </c>
      <c r="V282">
        <v>0</v>
      </c>
    </row>
    <row r="283" spans="3:22" ht="13.5" customHeight="1">
      <c r="C283">
        <v>414</v>
      </c>
      <c r="D283">
        <v>411</v>
      </c>
      <c r="G283">
        <v>282</v>
      </c>
      <c r="H283"/>
      <c r="K283"/>
      <c r="P283"/>
      <c r="S283">
        <v>3</v>
      </c>
      <c r="V283">
        <v>0</v>
      </c>
    </row>
    <row r="284" spans="3:22" ht="13.5" customHeight="1">
      <c r="C284">
        <v>355</v>
      </c>
      <c r="D284">
        <v>359</v>
      </c>
      <c r="G284">
        <v>283</v>
      </c>
      <c r="H284"/>
      <c r="K284"/>
      <c r="P284"/>
      <c r="S284">
        <v>-4</v>
      </c>
      <c r="V284">
        <v>0</v>
      </c>
    </row>
    <row r="285" spans="3:22" ht="13.5" customHeight="1">
      <c r="C285">
        <v>158</v>
      </c>
      <c r="D285">
        <v>155</v>
      </c>
      <c r="G285">
        <v>284</v>
      </c>
      <c r="H285"/>
      <c r="K285"/>
      <c r="P285"/>
      <c r="S285">
        <v>3</v>
      </c>
      <c r="V285">
        <v>0</v>
      </c>
    </row>
    <row r="286" spans="3:22" ht="13.5" customHeight="1">
      <c r="C286">
        <v>227</v>
      </c>
      <c r="D286">
        <v>231</v>
      </c>
      <c r="G286">
        <v>285</v>
      </c>
      <c r="H286"/>
      <c r="K286"/>
      <c r="P286"/>
      <c r="S286">
        <v>-4</v>
      </c>
      <c r="V286">
        <v>0</v>
      </c>
    </row>
    <row r="287" spans="3:22" ht="13.5" customHeight="1">
      <c r="C287">
        <v>286</v>
      </c>
      <c r="D287">
        <v>283</v>
      </c>
      <c r="G287">
        <v>286</v>
      </c>
      <c r="H287"/>
      <c r="K287"/>
      <c r="P287"/>
      <c r="S287">
        <v>3</v>
      </c>
      <c r="V287">
        <v>0</v>
      </c>
    </row>
    <row r="288" spans="3:22" ht="13.5" customHeight="1">
      <c r="C288">
        <v>483</v>
      </c>
      <c r="D288">
        <v>487</v>
      </c>
      <c r="G288">
        <v>287</v>
      </c>
      <c r="H288"/>
      <c r="K288"/>
      <c r="P288"/>
      <c r="S288">
        <v>-4</v>
      </c>
      <c r="V288">
        <v>0</v>
      </c>
    </row>
    <row r="289" spans="3:22" ht="13.5" customHeight="1">
      <c r="C289">
        <v>30</v>
      </c>
      <c r="D289">
        <v>27</v>
      </c>
      <c r="G289">
        <v>288</v>
      </c>
      <c r="H289"/>
      <c r="K289"/>
      <c r="P289"/>
      <c r="S289">
        <v>3</v>
      </c>
      <c r="V289">
        <v>0</v>
      </c>
    </row>
    <row r="290" spans="3:22" ht="13.5" customHeight="1">
      <c r="C290">
        <v>19</v>
      </c>
      <c r="D290">
        <v>23</v>
      </c>
      <c r="G290">
        <v>289</v>
      </c>
      <c r="H290"/>
      <c r="K290"/>
      <c r="P290"/>
      <c r="S290">
        <v>-4</v>
      </c>
      <c r="V290">
        <v>0</v>
      </c>
    </row>
    <row r="291" spans="3:22" ht="13.5" customHeight="1">
      <c r="C291">
        <v>494</v>
      </c>
      <c r="D291">
        <v>491</v>
      </c>
      <c r="G291">
        <v>290</v>
      </c>
      <c r="H291"/>
      <c r="K291"/>
      <c r="P291"/>
      <c r="S291">
        <v>3</v>
      </c>
      <c r="V291">
        <v>0</v>
      </c>
    </row>
    <row r="292" spans="3:22" ht="13.5" customHeight="1">
      <c r="C292">
        <v>275</v>
      </c>
      <c r="D292">
        <v>279</v>
      </c>
      <c r="G292">
        <v>291</v>
      </c>
      <c r="H292"/>
      <c r="K292"/>
      <c r="P292"/>
      <c r="S292">
        <v>-4</v>
      </c>
      <c r="V292">
        <v>0</v>
      </c>
    </row>
    <row r="293" spans="3:22" ht="13.5" customHeight="1">
      <c r="C293">
        <v>238</v>
      </c>
      <c r="D293">
        <v>235</v>
      </c>
      <c r="G293">
        <v>292</v>
      </c>
      <c r="H293"/>
      <c r="K293"/>
      <c r="P293"/>
      <c r="S293">
        <v>3</v>
      </c>
      <c r="V293">
        <v>0</v>
      </c>
    </row>
    <row r="294" spans="3:22" ht="13.5" customHeight="1">
      <c r="C294">
        <v>147</v>
      </c>
      <c r="D294">
        <v>151</v>
      </c>
      <c r="G294">
        <v>293</v>
      </c>
      <c r="H294"/>
      <c r="K294"/>
      <c r="P294"/>
      <c r="S294">
        <v>-4</v>
      </c>
      <c r="V294">
        <v>0</v>
      </c>
    </row>
    <row r="295" spans="3:22" ht="13.5" customHeight="1">
      <c r="C295">
        <v>366</v>
      </c>
      <c r="D295">
        <v>363</v>
      </c>
      <c r="G295">
        <v>294</v>
      </c>
      <c r="H295"/>
      <c r="K295"/>
      <c r="P295"/>
      <c r="S295">
        <v>3</v>
      </c>
      <c r="V295">
        <v>0</v>
      </c>
    </row>
    <row r="296" spans="3:22" ht="13.5" customHeight="1">
      <c r="C296">
        <v>403</v>
      </c>
      <c r="D296">
        <v>407</v>
      </c>
      <c r="G296">
        <v>295</v>
      </c>
      <c r="H296"/>
      <c r="K296"/>
      <c r="P296"/>
      <c r="S296">
        <v>-4</v>
      </c>
      <c r="V296">
        <v>0</v>
      </c>
    </row>
    <row r="297" spans="3:22" ht="13.5" customHeight="1">
      <c r="C297">
        <v>110</v>
      </c>
      <c r="D297">
        <v>107</v>
      </c>
      <c r="G297">
        <v>296</v>
      </c>
      <c r="H297"/>
      <c r="K297"/>
      <c r="P297"/>
      <c r="S297">
        <v>3</v>
      </c>
      <c r="V297">
        <v>0</v>
      </c>
    </row>
    <row r="298" spans="3:22" ht="13.5" customHeight="1">
      <c r="C298">
        <v>83</v>
      </c>
      <c r="D298">
        <v>87</v>
      </c>
      <c r="G298">
        <v>297</v>
      </c>
      <c r="H298"/>
      <c r="K298"/>
      <c r="P298"/>
      <c r="S298">
        <v>-4</v>
      </c>
      <c r="V298">
        <v>0</v>
      </c>
    </row>
    <row r="299" spans="3:22" ht="13.5" customHeight="1">
      <c r="C299">
        <v>430</v>
      </c>
      <c r="D299">
        <v>427</v>
      </c>
      <c r="G299">
        <v>298</v>
      </c>
      <c r="H299"/>
      <c r="K299"/>
      <c r="P299"/>
      <c r="S299">
        <v>3</v>
      </c>
      <c r="V299">
        <v>0</v>
      </c>
    </row>
    <row r="300" spans="3:22" ht="13.5" customHeight="1">
      <c r="C300">
        <v>339</v>
      </c>
      <c r="D300">
        <v>343</v>
      </c>
      <c r="G300">
        <v>299</v>
      </c>
      <c r="H300"/>
      <c r="K300"/>
      <c r="P300"/>
      <c r="S300">
        <v>-4</v>
      </c>
      <c r="V300">
        <v>0</v>
      </c>
    </row>
    <row r="301" spans="3:22" ht="13.5" customHeight="1">
      <c r="C301">
        <v>174</v>
      </c>
      <c r="D301">
        <v>171</v>
      </c>
      <c r="G301">
        <v>300</v>
      </c>
      <c r="H301"/>
      <c r="K301"/>
      <c r="P301"/>
      <c r="S301">
        <v>3</v>
      </c>
      <c r="V301">
        <v>0</v>
      </c>
    </row>
    <row r="302" spans="3:22" ht="13.5" customHeight="1">
      <c r="C302">
        <v>211</v>
      </c>
      <c r="D302">
        <v>215</v>
      </c>
      <c r="G302">
        <v>301</v>
      </c>
      <c r="H302"/>
      <c r="K302"/>
      <c r="P302"/>
      <c r="S302">
        <v>-4</v>
      </c>
      <c r="V302">
        <v>0</v>
      </c>
    </row>
    <row r="303" spans="3:22" ht="13.5" customHeight="1">
      <c r="C303">
        <v>302</v>
      </c>
      <c r="D303">
        <v>299</v>
      </c>
      <c r="G303">
        <v>302</v>
      </c>
      <c r="H303"/>
      <c r="K303"/>
      <c r="P303"/>
      <c r="S303">
        <v>3</v>
      </c>
      <c r="V303">
        <v>0</v>
      </c>
    </row>
    <row r="304" spans="3:22" ht="13.5" customHeight="1">
      <c r="C304">
        <v>467</v>
      </c>
      <c r="D304">
        <v>471</v>
      </c>
      <c r="G304">
        <v>303</v>
      </c>
      <c r="H304"/>
      <c r="K304"/>
      <c r="P304"/>
      <c r="S304">
        <v>-4</v>
      </c>
      <c r="V304">
        <v>0</v>
      </c>
    </row>
    <row r="305" spans="3:22" ht="13.5" customHeight="1">
      <c r="C305">
        <v>46</v>
      </c>
      <c r="D305">
        <v>43</v>
      </c>
      <c r="G305">
        <v>304</v>
      </c>
      <c r="H305"/>
      <c r="K305"/>
      <c r="P305"/>
      <c r="S305">
        <v>3</v>
      </c>
      <c r="V305">
        <v>0</v>
      </c>
    </row>
    <row r="306" spans="3:22" ht="13.5" customHeight="1">
      <c r="C306">
        <v>51</v>
      </c>
      <c r="D306">
        <v>55</v>
      </c>
      <c r="G306">
        <v>305</v>
      </c>
      <c r="H306"/>
      <c r="K306"/>
      <c r="P306"/>
      <c r="S306">
        <v>-4</v>
      </c>
      <c r="V306">
        <v>0</v>
      </c>
    </row>
    <row r="307" spans="3:22" ht="13.5" customHeight="1">
      <c r="C307">
        <v>462</v>
      </c>
      <c r="D307">
        <v>459</v>
      </c>
      <c r="G307">
        <v>306</v>
      </c>
      <c r="H307"/>
      <c r="K307"/>
      <c r="P307"/>
      <c r="S307">
        <v>3</v>
      </c>
      <c r="V307">
        <v>0</v>
      </c>
    </row>
    <row r="308" spans="3:22" ht="13.5" customHeight="1">
      <c r="C308">
        <v>307</v>
      </c>
      <c r="D308">
        <v>311</v>
      </c>
      <c r="G308">
        <v>307</v>
      </c>
      <c r="H308"/>
      <c r="K308"/>
      <c r="P308"/>
      <c r="S308">
        <v>-4</v>
      </c>
      <c r="V308">
        <v>0</v>
      </c>
    </row>
    <row r="309" spans="3:22" ht="13.5" customHeight="1">
      <c r="C309">
        <v>206</v>
      </c>
      <c r="D309">
        <v>203</v>
      </c>
      <c r="G309">
        <v>308</v>
      </c>
      <c r="H309"/>
      <c r="K309"/>
      <c r="P309"/>
      <c r="S309">
        <v>3</v>
      </c>
      <c r="V309">
        <v>0</v>
      </c>
    </row>
    <row r="310" spans="3:22" ht="13.5" customHeight="1">
      <c r="C310">
        <v>179</v>
      </c>
      <c r="D310">
        <v>183</v>
      </c>
      <c r="G310">
        <v>309</v>
      </c>
      <c r="H310"/>
      <c r="K310"/>
      <c r="P310"/>
      <c r="S310">
        <v>-4</v>
      </c>
      <c r="V310">
        <v>0</v>
      </c>
    </row>
    <row r="311" spans="3:22" ht="13.5" customHeight="1">
      <c r="C311">
        <v>334</v>
      </c>
      <c r="D311">
        <v>331</v>
      </c>
      <c r="G311">
        <v>310</v>
      </c>
      <c r="H311"/>
      <c r="K311"/>
      <c r="P311"/>
      <c r="S311">
        <v>3</v>
      </c>
      <c r="V311">
        <v>0</v>
      </c>
    </row>
    <row r="312" spans="3:22" ht="13.5" customHeight="1">
      <c r="C312">
        <v>435</v>
      </c>
      <c r="D312">
        <v>439</v>
      </c>
      <c r="G312">
        <v>311</v>
      </c>
      <c r="H312"/>
      <c r="K312"/>
      <c r="P312"/>
      <c r="S312">
        <v>-4</v>
      </c>
      <c r="V312">
        <v>0</v>
      </c>
    </row>
    <row r="313" spans="3:22" ht="13.5" customHeight="1">
      <c r="C313">
        <v>78</v>
      </c>
      <c r="D313">
        <v>75</v>
      </c>
      <c r="G313">
        <v>312</v>
      </c>
      <c r="H313"/>
      <c r="K313"/>
      <c r="P313"/>
      <c r="S313">
        <v>3</v>
      </c>
      <c r="V313">
        <v>0</v>
      </c>
    </row>
    <row r="314" spans="3:22" ht="13.5" customHeight="1">
      <c r="C314">
        <v>115</v>
      </c>
      <c r="D314">
        <v>119</v>
      </c>
      <c r="G314">
        <v>313</v>
      </c>
      <c r="H314"/>
      <c r="K314"/>
      <c r="P314"/>
      <c r="S314">
        <v>-4</v>
      </c>
      <c r="V314">
        <v>0</v>
      </c>
    </row>
    <row r="315" spans="3:22" ht="13.5" customHeight="1">
      <c r="C315">
        <v>398</v>
      </c>
      <c r="D315">
        <v>395</v>
      </c>
      <c r="G315">
        <v>314</v>
      </c>
      <c r="H315"/>
      <c r="K315"/>
      <c r="P315"/>
      <c r="S315">
        <v>3</v>
      </c>
      <c r="V315">
        <v>0</v>
      </c>
    </row>
    <row r="316" spans="3:22" ht="13.5" customHeight="1">
      <c r="C316">
        <v>371</v>
      </c>
      <c r="D316">
        <v>375</v>
      </c>
      <c r="G316">
        <v>315</v>
      </c>
      <c r="H316"/>
      <c r="K316"/>
      <c r="P316"/>
      <c r="S316">
        <v>-4</v>
      </c>
      <c r="V316">
        <v>0</v>
      </c>
    </row>
    <row r="317" spans="3:22" ht="13.5" customHeight="1">
      <c r="C317">
        <v>142</v>
      </c>
      <c r="D317">
        <v>139</v>
      </c>
      <c r="G317">
        <v>316</v>
      </c>
      <c r="H317"/>
      <c r="K317"/>
      <c r="P317"/>
      <c r="S317">
        <v>3</v>
      </c>
      <c r="V317">
        <v>0</v>
      </c>
    </row>
    <row r="318" spans="3:22" ht="13.5" customHeight="1">
      <c r="C318">
        <v>243</v>
      </c>
      <c r="D318">
        <v>247</v>
      </c>
      <c r="G318">
        <v>317</v>
      </c>
      <c r="H318"/>
      <c r="K318"/>
      <c r="P318"/>
      <c r="S318">
        <v>-4</v>
      </c>
      <c r="V318">
        <v>0</v>
      </c>
    </row>
    <row r="319" spans="3:22" ht="13.5" customHeight="1">
      <c r="C319">
        <v>270</v>
      </c>
      <c r="D319">
        <v>267</v>
      </c>
      <c r="G319">
        <v>318</v>
      </c>
      <c r="H319"/>
      <c r="K319"/>
      <c r="P319"/>
      <c r="S319">
        <v>3</v>
      </c>
      <c r="V319">
        <v>0</v>
      </c>
    </row>
    <row r="320" spans="3:22" ht="13.5" customHeight="1">
      <c r="C320">
        <v>499</v>
      </c>
      <c r="D320">
        <v>503</v>
      </c>
      <c r="G320">
        <v>319</v>
      </c>
      <c r="H320"/>
      <c r="K320"/>
      <c r="P320"/>
      <c r="S320">
        <v>-4</v>
      </c>
      <c r="V320">
        <v>0</v>
      </c>
    </row>
    <row r="321" spans="3:22" ht="13.5" customHeight="1">
      <c r="C321">
        <v>14</v>
      </c>
      <c r="D321">
        <v>11</v>
      </c>
      <c r="G321">
        <v>320</v>
      </c>
      <c r="H321"/>
      <c r="K321"/>
      <c r="P321"/>
      <c r="S321">
        <v>3</v>
      </c>
      <c r="V321">
        <v>0</v>
      </c>
    </row>
    <row r="322" spans="3:22" ht="13.5" customHeight="1">
      <c r="C322">
        <v>11</v>
      </c>
      <c r="D322">
        <v>15</v>
      </c>
      <c r="G322">
        <v>321</v>
      </c>
      <c r="H322"/>
      <c r="K322"/>
      <c r="P322"/>
      <c r="S322">
        <v>-4</v>
      </c>
      <c r="V322">
        <v>0</v>
      </c>
    </row>
    <row r="323" spans="3:22" ht="13.5" customHeight="1">
      <c r="C323">
        <v>502</v>
      </c>
      <c r="D323">
        <v>499</v>
      </c>
      <c r="G323">
        <v>322</v>
      </c>
      <c r="H323"/>
      <c r="K323"/>
      <c r="P323"/>
      <c r="S323">
        <v>3</v>
      </c>
      <c r="V323">
        <v>0</v>
      </c>
    </row>
    <row r="324" spans="3:22" ht="13.5" customHeight="1">
      <c r="C324">
        <v>267</v>
      </c>
      <c r="D324">
        <v>271</v>
      </c>
      <c r="G324">
        <v>323</v>
      </c>
      <c r="H324"/>
      <c r="K324"/>
      <c r="P324"/>
      <c r="S324">
        <v>-4</v>
      </c>
      <c r="V324">
        <v>0</v>
      </c>
    </row>
    <row r="325" spans="3:22" ht="13.5" customHeight="1">
      <c r="C325">
        <v>246</v>
      </c>
      <c r="D325">
        <v>243</v>
      </c>
      <c r="G325">
        <v>324</v>
      </c>
      <c r="H325"/>
      <c r="K325"/>
      <c r="P325"/>
      <c r="S325">
        <v>3</v>
      </c>
      <c r="V325">
        <v>0</v>
      </c>
    </row>
    <row r="326" spans="3:22" ht="13.5" customHeight="1">
      <c r="C326">
        <v>139</v>
      </c>
      <c r="D326">
        <v>143</v>
      </c>
      <c r="G326">
        <v>325</v>
      </c>
      <c r="H326"/>
      <c r="K326"/>
      <c r="P326"/>
      <c r="S326">
        <v>-4</v>
      </c>
      <c r="V326">
        <v>0</v>
      </c>
    </row>
    <row r="327" spans="3:22" ht="13.5" customHeight="1">
      <c r="C327">
        <v>374</v>
      </c>
      <c r="D327">
        <v>371</v>
      </c>
      <c r="G327">
        <v>326</v>
      </c>
      <c r="H327"/>
      <c r="K327"/>
      <c r="P327"/>
      <c r="S327">
        <v>3</v>
      </c>
      <c r="V327">
        <v>0</v>
      </c>
    </row>
    <row r="328" spans="3:22" ht="13.5" customHeight="1">
      <c r="C328">
        <v>395</v>
      </c>
      <c r="D328">
        <v>399</v>
      </c>
      <c r="G328">
        <v>327</v>
      </c>
      <c r="H328"/>
      <c r="K328"/>
      <c r="P328"/>
      <c r="S328">
        <v>-4</v>
      </c>
      <c r="V328">
        <v>0</v>
      </c>
    </row>
    <row r="329" spans="3:22" ht="13.5" customHeight="1">
      <c r="C329">
        <v>118</v>
      </c>
      <c r="D329">
        <v>115</v>
      </c>
      <c r="G329">
        <v>328</v>
      </c>
      <c r="H329"/>
      <c r="K329"/>
      <c r="P329"/>
      <c r="S329">
        <v>3</v>
      </c>
      <c r="V329">
        <v>0</v>
      </c>
    </row>
    <row r="330" spans="3:22" ht="13.5" customHeight="1">
      <c r="C330">
        <v>75</v>
      </c>
      <c r="D330">
        <v>79</v>
      </c>
      <c r="G330">
        <v>329</v>
      </c>
      <c r="H330"/>
      <c r="K330"/>
      <c r="P330"/>
      <c r="S330">
        <v>-4</v>
      </c>
      <c r="V330">
        <v>0</v>
      </c>
    </row>
    <row r="331" spans="3:22" ht="13.5" customHeight="1">
      <c r="C331">
        <v>438</v>
      </c>
      <c r="D331">
        <v>435</v>
      </c>
      <c r="G331">
        <v>330</v>
      </c>
      <c r="H331"/>
      <c r="K331"/>
      <c r="P331"/>
      <c r="S331">
        <v>3</v>
      </c>
      <c r="V331">
        <v>0</v>
      </c>
    </row>
    <row r="332" spans="3:22" ht="13.5" customHeight="1">
      <c r="C332">
        <v>331</v>
      </c>
      <c r="D332">
        <v>335</v>
      </c>
      <c r="G332">
        <v>331</v>
      </c>
      <c r="H332"/>
      <c r="K332"/>
      <c r="P332"/>
      <c r="S332">
        <v>-4</v>
      </c>
      <c r="V332">
        <v>0</v>
      </c>
    </row>
    <row r="333" spans="3:22" ht="13.5" customHeight="1">
      <c r="C333">
        <v>182</v>
      </c>
      <c r="D333">
        <v>179</v>
      </c>
      <c r="G333">
        <v>332</v>
      </c>
      <c r="H333"/>
      <c r="K333"/>
      <c r="P333"/>
      <c r="S333">
        <v>3</v>
      </c>
      <c r="V333">
        <v>0</v>
      </c>
    </row>
    <row r="334" spans="3:22" ht="13.5" customHeight="1">
      <c r="C334">
        <v>203</v>
      </c>
      <c r="D334">
        <v>207</v>
      </c>
      <c r="G334">
        <v>333</v>
      </c>
      <c r="H334"/>
      <c r="K334"/>
      <c r="P334"/>
      <c r="S334">
        <v>-4</v>
      </c>
      <c r="V334">
        <v>0</v>
      </c>
    </row>
    <row r="335" spans="3:22" ht="13.5" customHeight="1">
      <c r="C335">
        <v>310</v>
      </c>
      <c r="D335">
        <v>307</v>
      </c>
      <c r="G335">
        <v>334</v>
      </c>
      <c r="H335"/>
      <c r="K335"/>
      <c r="P335"/>
      <c r="S335">
        <v>3</v>
      </c>
      <c r="V335">
        <v>0</v>
      </c>
    </row>
    <row r="336" spans="3:22" ht="13.5" customHeight="1">
      <c r="C336">
        <v>459</v>
      </c>
      <c r="D336">
        <v>463</v>
      </c>
      <c r="G336">
        <v>335</v>
      </c>
      <c r="H336"/>
      <c r="K336"/>
      <c r="P336"/>
      <c r="S336">
        <v>-4</v>
      </c>
      <c r="V336">
        <v>0</v>
      </c>
    </row>
    <row r="337" spans="3:22" ht="13.5" customHeight="1">
      <c r="C337">
        <v>54</v>
      </c>
      <c r="D337">
        <v>51</v>
      </c>
      <c r="G337">
        <v>336</v>
      </c>
      <c r="H337"/>
      <c r="K337"/>
      <c r="P337"/>
      <c r="S337">
        <v>3</v>
      </c>
      <c r="V337">
        <v>0</v>
      </c>
    </row>
    <row r="338" spans="3:22" ht="13.5" customHeight="1">
      <c r="C338">
        <v>43</v>
      </c>
      <c r="D338">
        <v>47</v>
      </c>
      <c r="G338">
        <v>337</v>
      </c>
      <c r="H338"/>
      <c r="K338"/>
      <c r="P338"/>
      <c r="S338">
        <v>-4</v>
      </c>
      <c r="V338">
        <v>0</v>
      </c>
    </row>
    <row r="339" spans="3:22" ht="13.5" customHeight="1">
      <c r="C339">
        <v>470</v>
      </c>
      <c r="D339">
        <v>467</v>
      </c>
      <c r="G339">
        <v>338</v>
      </c>
      <c r="H339"/>
      <c r="K339"/>
      <c r="P339"/>
      <c r="S339">
        <v>3</v>
      </c>
      <c r="V339">
        <v>0</v>
      </c>
    </row>
    <row r="340" spans="3:22" ht="13.5" customHeight="1">
      <c r="C340">
        <v>299</v>
      </c>
      <c r="D340">
        <v>303</v>
      </c>
      <c r="G340">
        <v>339</v>
      </c>
      <c r="H340"/>
      <c r="K340"/>
      <c r="P340"/>
      <c r="S340">
        <v>-4</v>
      </c>
      <c r="V340">
        <v>0</v>
      </c>
    </row>
    <row r="341" spans="3:22" ht="13.5" customHeight="1">
      <c r="C341">
        <v>214</v>
      </c>
      <c r="D341">
        <v>211</v>
      </c>
      <c r="G341">
        <v>340</v>
      </c>
      <c r="H341"/>
      <c r="K341"/>
      <c r="P341"/>
      <c r="S341">
        <v>3</v>
      </c>
      <c r="V341">
        <v>0</v>
      </c>
    </row>
    <row r="342" spans="3:22" ht="13.5" customHeight="1">
      <c r="C342">
        <v>171</v>
      </c>
      <c r="D342">
        <v>175</v>
      </c>
      <c r="G342">
        <v>341</v>
      </c>
      <c r="H342"/>
      <c r="K342"/>
      <c r="P342"/>
      <c r="S342">
        <v>-4</v>
      </c>
      <c r="V342">
        <v>0</v>
      </c>
    </row>
    <row r="343" spans="3:22" ht="13.5" customHeight="1">
      <c r="C343">
        <v>342</v>
      </c>
      <c r="D343">
        <v>339</v>
      </c>
      <c r="G343">
        <v>342</v>
      </c>
      <c r="H343"/>
      <c r="K343"/>
      <c r="P343"/>
      <c r="S343">
        <v>3</v>
      </c>
      <c r="V343">
        <v>0</v>
      </c>
    </row>
    <row r="344" spans="3:22" ht="13.5" customHeight="1">
      <c r="C344">
        <v>427</v>
      </c>
      <c r="D344">
        <v>431</v>
      </c>
      <c r="G344">
        <v>343</v>
      </c>
      <c r="H344"/>
      <c r="K344"/>
      <c r="P344"/>
      <c r="S344">
        <v>-4</v>
      </c>
      <c r="V344">
        <v>0</v>
      </c>
    </row>
    <row r="345" spans="3:22" ht="13.5" customHeight="1">
      <c r="C345">
        <v>86</v>
      </c>
      <c r="D345">
        <v>83</v>
      </c>
      <c r="G345">
        <v>344</v>
      </c>
      <c r="H345"/>
      <c r="K345"/>
      <c r="P345"/>
      <c r="S345">
        <v>3</v>
      </c>
      <c r="V345">
        <v>0</v>
      </c>
    </row>
    <row r="346" spans="3:22" ht="13.5" customHeight="1">
      <c r="C346">
        <v>107</v>
      </c>
      <c r="D346">
        <v>111</v>
      </c>
      <c r="G346">
        <v>345</v>
      </c>
      <c r="H346"/>
      <c r="K346"/>
      <c r="P346"/>
      <c r="S346">
        <v>-4</v>
      </c>
      <c r="V346">
        <v>0</v>
      </c>
    </row>
    <row r="347" spans="3:22" ht="13.5" customHeight="1">
      <c r="C347">
        <v>406</v>
      </c>
      <c r="D347">
        <v>403</v>
      </c>
      <c r="G347">
        <v>346</v>
      </c>
      <c r="H347"/>
      <c r="K347"/>
      <c r="P347"/>
      <c r="S347">
        <v>3</v>
      </c>
      <c r="V347">
        <v>0</v>
      </c>
    </row>
    <row r="348" spans="3:22" ht="13.5" customHeight="1">
      <c r="C348">
        <v>363</v>
      </c>
      <c r="D348">
        <v>367</v>
      </c>
      <c r="G348">
        <v>347</v>
      </c>
      <c r="H348"/>
      <c r="K348"/>
      <c r="P348"/>
      <c r="S348">
        <v>-4</v>
      </c>
      <c r="V348">
        <v>0</v>
      </c>
    </row>
    <row r="349" spans="3:22" ht="13.5" customHeight="1">
      <c r="C349">
        <v>150</v>
      </c>
      <c r="D349">
        <v>147</v>
      </c>
      <c r="G349">
        <v>348</v>
      </c>
      <c r="H349"/>
      <c r="K349"/>
      <c r="P349"/>
      <c r="S349">
        <v>3</v>
      </c>
      <c r="V349">
        <v>0</v>
      </c>
    </row>
    <row r="350" spans="3:22" ht="13.5" customHeight="1">
      <c r="C350">
        <v>235</v>
      </c>
      <c r="D350">
        <v>239</v>
      </c>
      <c r="G350">
        <v>349</v>
      </c>
      <c r="H350"/>
      <c r="K350"/>
      <c r="P350"/>
      <c r="S350">
        <v>-4</v>
      </c>
      <c r="V350">
        <v>0</v>
      </c>
    </row>
    <row r="351" spans="3:22" ht="13.5" customHeight="1">
      <c r="C351">
        <v>278</v>
      </c>
      <c r="D351">
        <v>275</v>
      </c>
      <c r="G351">
        <v>350</v>
      </c>
      <c r="H351"/>
      <c r="K351"/>
      <c r="P351"/>
      <c r="S351">
        <v>3</v>
      </c>
      <c r="V351">
        <v>0</v>
      </c>
    </row>
    <row r="352" spans="3:22" ht="13.5" customHeight="1">
      <c r="C352">
        <v>491</v>
      </c>
      <c r="D352">
        <v>495</v>
      </c>
      <c r="G352">
        <v>351</v>
      </c>
      <c r="H352"/>
      <c r="K352"/>
      <c r="P352"/>
      <c r="S352">
        <v>-4</v>
      </c>
      <c r="V352">
        <v>0</v>
      </c>
    </row>
    <row r="353" spans="3:22" ht="13.5" customHeight="1">
      <c r="C353">
        <v>22</v>
      </c>
      <c r="D353">
        <v>19</v>
      </c>
      <c r="G353">
        <v>352</v>
      </c>
      <c r="H353"/>
      <c r="K353"/>
      <c r="P353"/>
      <c r="S353">
        <v>3</v>
      </c>
      <c r="V353">
        <v>0</v>
      </c>
    </row>
    <row r="354" spans="3:22" ht="13.5" customHeight="1">
      <c r="C354">
        <v>27</v>
      </c>
      <c r="D354">
        <v>31</v>
      </c>
      <c r="G354">
        <v>353</v>
      </c>
      <c r="H354"/>
      <c r="K354"/>
      <c r="P354"/>
      <c r="S354">
        <v>-4</v>
      </c>
      <c r="V354">
        <v>0</v>
      </c>
    </row>
    <row r="355" spans="3:22" ht="13.5" customHeight="1">
      <c r="C355">
        <v>486</v>
      </c>
      <c r="D355">
        <v>483</v>
      </c>
      <c r="G355">
        <v>354</v>
      </c>
      <c r="H355"/>
      <c r="K355"/>
      <c r="P355"/>
      <c r="S355">
        <v>3</v>
      </c>
      <c r="V355">
        <v>0</v>
      </c>
    </row>
    <row r="356" spans="3:22" ht="13.5" customHeight="1">
      <c r="C356">
        <v>283</v>
      </c>
      <c r="D356">
        <v>287</v>
      </c>
      <c r="G356">
        <v>355</v>
      </c>
      <c r="H356"/>
      <c r="K356"/>
      <c r="P356"/>
      <c r="S356">
        <v>-4</v>
      </c>
      <c r="V356">
        <v>0</v>
      </c>
    </row>
    <row r="357" spans="3:22" ht="13.5" customHeight="1">
      <c r="C357">
        <v>230</v>
      </c>
      <c r="D357">
        <v>227</v>
      </c>
      <c r="G357">
        <v>356</v>
      </c>
      <c r="H357"/>
      <c r="K357"/>
      <c r="P357"/>
      <c r="S357">
        <v>3</v>
      </c>
      <c r="V357">
        <v>0</v>
      </c>
    </row>
    <row r="358" spans="3:22" ht="13.5" customHeight="1">
      <c r="C358">
        <v>155</v>
      </c>
      <c r="D358">
        <v>159</v>
      </c>
      <c r="G358">
        <v>357</v>
      </c>
      <c r="H358"/>
      <c r="K358"/>
      <c r="P358"/>
      <c r="S358">
        <v>-4</v>
      </c>
      <c r="V358">
        <v>0</v>
      </c>
    </row>
    <row r="359" spans="3:22" ht="13.5" customHeight="1">
      <c r="C359">
        <v>358</v>
      </c>
      <c r="D359">
        <v>355</v>
      </c>
      <c r="G359">
        <v>358</v>
      </c>
      <c r="H359"/>
      <c r="K359"/>
      <c r="P359"/>
      <c r="S359">
        <v>3</v>
      </c>
      <c r="V359">
        <v>0</v>
      </c>
    </row>
    <row r="360" spans="3:22" ht="13.5" customHeight="1">
      <c r="C360">
        <v>411</v>
      </c>
      <c r="D360">
        <v>415</v>
      </c>
      <c r="G360">
        <v>359</v>
      </c>
      <c r="H360"/>
      <c r="K360"/>
      <c r="P360"/>
      <c r="S360">
        <v>-4</v>
      </c>
      <c r="V360">
        <v>0</v>
      </c>
    </row>
    <row r="361" spans="3:22" ht="13.5" customHeight="1">
      <c r="C361">
        <v>102</v>
      </c>
      <c r="D361">
        <v>99</v>
      </c>
      <c r="G361">
        <v>360</v>
      </c>
      <c r="H361"/>
      <c r="K361"/>
      <c r="P361"/>
      <c r="S361">
        <v>3</v>
      </c>
      <c r="V361">
        <v>0</v>
      </c>
    </row>
    <row r="362" spans="3:22" ht="13.5" customHeight="1">
      <c r="C362">
        <v>91</v>
      </c>
      <c r="D362">
        <v>95</v>
      </c>
      <c r="G362">
        <v>361</v>
      </c>
      <c r="H362"/>
      <c r="K362"/>
      <c r="P362"/>
      <c r="S362">
        <v>-4</v>
      </c>
      <c r="V362">
        <v>0</v>
      </c>
    </row>
    <row r="363" spans="3:22" ht="13.5" customHeight="1">
      <c r="C363">
        <v>422</v>
      </c>
      <c r="D363">
        <v>419</v>
      </c>
      <c r="G363">
        <v>362</v>
      </c>
      <c r="H363"/>
      <c r="K363"/>
      <c r="P363"/>
      <c r="S363">
        <v>3</v>
      </c>
      <c r="V363">
        <v>0</v>
      </c>
    </row>
    <row r="364" spans="3:22" ht="13.5" customHeight="1">
      <c r="C364">
        <v>347</v>
      </c>
      <c r="D364">
        <v>351</v>
      </c>
      <c r="G364">
        <v>363</v>
      </c>
      <c r="H364"/>
      <c r="K364"/>
      <c r="P364"/>
      <c r="S364">
        <v>-4</v>
      </c>
      <c r="V364">
        <v>0</v>
      </c>
    </row>
    <row r="365" spans="3:22" ht="13.5" customHeight="1">
      <c r="C365">
        <v>166</v>
      </c>
      <c r="D365">
        <v>163</v>
      </c>
      <c r="G365">
        <v>364</v>
      </c>
      <c r="H365"/>
      <c r="K365"/>
      <c r="P365"/>
      <c r="S365">
        <v>3</v>
      </c>
      <c r="V365">
        <v>0</v>
      </c>
    </row>
    <row r="366" spans="3:22" ht="13.5" customHeight="1">
      <c r="C366">
        <v>219</v>
      </c>
      <c r="D366">
        <v>223</v>
      </c>
      <c r="G366">
        <v>365</v>
      </c>
      <c r="H366"/>
      <c r="K366"/>
      <c r="P366"/>
      <c r="S366">
        <v>-4</v>
      </c>
      <c r="V366">
        <v>0</v>
      </c>
    </row>
    <row r="367" spans="3:22" ht="13.5" customHeight="1">
      <c r="C367">
        <v>294</v>
      </c>
      <c r="D367">
        <v>291</v>
      </c>
      <c r="G367">
        <v>366</v>
      </c>
      <c r="H367"/>
      <c r="K367"/>
      <c r="P367"/>
      <c r="S367">
        <v>3</v>
      </c>
      <c r="V367">
        <v>0</v>
      </c>
    </row>
    <row r="368" spans="3:22" ht="13.5" customHeight="1">
      <c r="C368">
        <v>475</v>
      </c>
      <c r="D368">
        <v>479</v>
      </c>
      <c r="G368">
        <v>367</v>
      </c>
      <c r="H368"/>
      <c r="K368"/>
      <c r="P368"/>
      <c r="S368">
        <v>-4</v>
      </c>
      <c r="V368">
        <v>0</v>
      </c>
    </row>
    <row r="369" spans="3:22" ht="13.5" customHeight="1">
      <c r="C369">
        <v>38</v>
      </c>
      <c r="D369">
        <v>35</v>
      </c>
      <c r="G369">
        <v>368</v>
      </c>
      <c r="H369"/>
      <c r="K369"/>
      <c r="P369"/>
      <c r="S369">
        <v>3</v>
      </c>
      <c r="V369">
        <v>0</v>
      </c>
    </row>
    <row r="370" spans="3:22" ht="13.5" customHeight="1">
      <c r="C370">
        <v>59</v>
      </c>
      <c r="D370">
        <v>63</v>
      </c>
      <c r="G370">
        <v>369</v>
      </c>
      <c r="H370"/>
      <c r="K370"/>
      <c r="P370"/>
      <c r="S370">
        <v>-4</v>
      </c>
      <c r="V370">
        <v>0</v>
      </c>
    </row>
    <row r="371" spans="3:22" ht="13.5" customHeight="1">
      <c r="C371">
        <v>454</v>
      </c>
      <c r="D371">
        <v>451</v>
      </c>
      <c r="G371">
        <v>370</v>
      </c>
      <c r="H371"/>
      <c r="K371"/>
      <c r="P371"/>
      <c r="S371">
        <v>3</v>
      </c>
      <c r="V371">
        <v>0</v>
      </c>
    </row>
    <row r="372" spans="3:22" ht="13.5" customHeight="1">
      <c r="C372">
        <v>315</v>
      </c>
      <c r="D372">
        <v>319</v>
      </c>
      <c r="G372">
        <v>371</v>
      </c>
      <c r="H372"/>
      <c r="K372"/>
      <c r="P372"/>
      <c r="S372">
        <v>-4</v>
      </c>
      <c r="V372">
        <v>0</v>
      </c>
    </row>
    <row r="373" spans="3:22" ht="13.5" customHeight="1">
      <c r="C373">
        <v>198</v>
      </c>
      <c r="D373">
        <v>195</v>
      </c>
      <c r="G373">
        <v>372</v>
      </c>
      <c r="H373"/>
      <c r="K373"/>
      <c r="P373"/>
      <c r="S373">
        <v>3</v>
      </c>
      <c r="V373">
        <v>0</v>
      </c>
    </row>
    <row r="374" spans="3:22" ht="13.5" customHeight="1">
      <c r="C374">
        <v>187</v>
      </c>
      <c r="D374">
        <v>191</v>
      </c>
      <c r="G374">
        <v>373</v>
      </c>
      <c r="H374"/>
      <c r="K374"/>
      <c r="P374"/>
      <c r="S374">
        <v>-4</v>
      </c>
      <c r="V374">
        <v>0</v>
      </c>
    </row>
    <row r="375" spans="3:22" ht="13.5" customHeight="1">
      <c r="C375">
        <v>326</v>
      </c>
      <c r="D375">
        <v>323</v>
      </c>
      <c r="G375">
        <v>374</v>
      </c>
      <c r="H375"/>
      <c r="K375"/>
      <c r="P375"/>
      <c r="S375">
        <v>3</v>
      </c>
      <c r="V375">
        <v>0</v>
      </c>
    </row>
    <row r="376" spans="3:22" ht="13.5" customHeight="1">
      <c r="C376">
        <v>443</v>
      </c>
      <c r="D376">
        <v>447</v>
      </c>
      <c r="G376">
        <v>375</v>
      </c>
      <c r="H376"/>
      <c r="K376"/>
      <c r="P376"/>
      <c r="S376">
        <v>-4</v>
      </c>
      <c r="V376">
        <v>0</v>
      </c>
    </row>
    <row r="377" spans="3:22" ht="13.5" customHeight="1">
      <c r="C377">
        <v>70</v>
      </c>
      <c r="D377">
        <v>67</v>
      </c>
      <c r="G377">
        <v>376</v>
      </c>
      <c r="H377"/>
      <c r="K377"/>
      <c r="P377"/>
      <c r="S377">
        <v>3</v>
      </c>
      <c r="V377">
        <v>0</v>
      </c>
    </row>
    <row r="378" spans="3:22" ht="13.5" customHeight="1">
      <c r="C378">
        <v>123</v>
      </c>
      <c r="D378">
        <v>127</v>
      </c>
      <c r="G378">
        <v>377</v>
      </c>
      <c r="H378"/>
      <c r="K378"/>
      <c r="P378"/>
      <c r="S378">
        <v>-4</v>
      </c>
      <c r="V378">
        <v>0</v>
      </c>
    </row>
    <row r="379" spans="3:22" ht="13.5" customHeight="1">
      <c r="C379">
        <v>390</v>
      </c>
      <c r="D379">
        <v>387</v>
      </c>
      <c r="G379">
        <v>378</v>
      </c>
      <c r="H379"/>
      <c r="K379"/>
      <c r="P379"/>
      <c r="S379">
        <v>3</v>
      </c>
      <c r="V379">
        <v>0</v>
      </c>
    </row>
    <row r="380" spans="3:22" ht="13.5" customHeight="1">
      <c r="C380">
        <v>379</v>
      </c>
      <c r="D380">
        <v>383</v>
      </c>
      <c r="G380">
        <v>379</v>
      </c>
      <c r="H380"/>
      <c r="K380"/>
      <c r="P380"/>
      <c r="S380">
        <v>-4</v>
      </c>
      <c r="V380">
        <v>0</v>
      </c>
    </row>
    <row r="381" spans="3:22" ht="13.5" customHeight="1">
      <c r="C381">
        <v>134</v>
      </c>
      <c r="D381">
        <v>131</v>
      </c>
      <c r="G381">
        <v>380</v>
      </c>
      <c r="H381"/>
      <c r="K381"/>
      <c r="P381"/>
      <c r="S381">
        <v>3</v>
      </c>
      <c r="V381">
        <v>0</v>
      </c>
    </row>
    <row r="382" spans="3:22" ht="13.5" customHeight="1">
      <c r="C382">
        <v>251</v>
      </c>
      <c r="D382">
        <v>255</v>
      </c>
      <c r="G382">
        <v>381</v>
      </c>
      <c r="H382"/>
      <c r="K382"/>
      <c r="P382"/>
      <c r="S382">
        <v>-4</v>
      </c>
      <c r="V382">
        <v>0</v>
      </c>
    </row>
    <row r="383" spans="3:22" ht="13.5" customHeight="1">
      <c r="C383">
        <v>262</v>
      </c>
      <c r="D383">
        <v>259</v>
      </c>
      <c r="G383">
        <v>382</v>
      </c>
      <c r="H383"/>
      <c r="K383"/>
      <c r="P383"/>
      <c r="S383">
        <v>3</v>
      </c>
      <c r="V383">
        <v>0</v>
      </c>
    </row>
    <row r="384" spans="3:22" ht="13.5" customHeight="1">
      <c r="C384">
        <v>507</v>
      </c>
      <c r="D384">
        <v>511</v>
      </c>
      <c r="G384">
        <v>383</v>
      </c>
      <c r="H384"/>
      <c r="K384"/>
      <c r="P384"/>
      <c r="S384">
        <v>-4</v>
      </c>
      <c r="V384">
        <v>0</v>
      </c>
    </row>
    <row r="385" spans="3:22" ht="13.5" customHeight="1">
      <c r="C385">
        <v>6</v>
      </c>
      <c r="D385">
        <v>4</v>
      </c>
      <c r="E385">
        <v>4</v>
      </c>
      <c r="G385">
        <v>384</v>
      </c>
      <c r="H385"/>
      <c r="K385"/>
      <c r="P385"/>
      <c r="R385">
        <v>4</v>
      </c>
      <c r="S385">
        <v>2</v>
      </c>
      <c r="V385">
        <v>0</v>
      </c>
    </row>
    <row r="386" spans="3:22" ht="13.5" customHeight="1">
      <c r="C386">
        <v>7</v>
      </c>
      <c r="D386">
        <v>8</v>
      </c>
      <c r="G386">
        <v>385</v>
      </c>
      <c r="H386"/>
      <c r="K386"/>
      <c r="P386"/>
      <c r="S386">
        <v>-1</v>
      </c>
      <c r="V386">
        <v>0</v>
      </c>
    </row>
    <row r="387" spans="3:22" ht="13.5" customHeight="1">
      <c r="C387">
        <v>506</v>
      </c>
      <c r="D387">
        <v>508</v>
      </c>
      <c r="G387">
        <v>386</v>
      </c>
      <c r="H387"/>
      <c r="K387"/>
      <c r="P387"/>
      <c r="S387">
        <v>-2</v>
      </c>
      <c r="V387">
        <v>0</v>
      </c>
    </row>
    <row r="388" spans="3:22" ht="13.5" customHeight="1">
      <c r="C388">
        <v>263</v>
      </c>
      <c r="D388">
        <v>264</v>
      </c>
      <c r="G388">
        <v>387</v>
      </c>
      <c r="H388"/>
      <c r="K388"/>
      <c r="P388"/>
      <c r="S388">
        <v>-1</v>
      </c>
      <c r="V388">
        <v>0</v>
      </c>
    </row>
    <row r="389" spans="3:22" ht="13.5" customHeight="1">
      <c r="C389">
        <v>250</v>
      </c>
      <c r="D389">
        <v>252</v>
      </c>
      <c r="G389">
        <v>388</v>
      </c>
      <c r="H389"/>
      <c r="K389"/>
      <c r="P389"/>
      <c r="S389">
        <v>-2</v>
      </c>
      <c r="V389">
        <v>0</v>
      </c>
    </row>
    <row r="390" spans="3:22" ht="13.5" customHeight="1">
      <c r="C390">
        <v>135</v>
      </c>
      <c r="D390">
        <v>136</v>
      </c>
      <c r="G390">
        <v>389</v>
      </c>
      <c r="H390"/>
      <c r="K390"/>
      <c r="P390"/>
      <c r="S390">
        <v>-1</v>
      </c>
      <c r="V390">
        <v>0</v>
      </c>
    </row>
    <row r="391" spans="3:22" ht="13.5" customHeight="1">
      <c r="C391">
        <v>378</v>
      </c>
      <c r="D391">
        <v>380</v>
      </c>
      <c r="G391">
        <v>390</v>
      </c>
      <c r="H391"/>
      <c r="K391"/>
      <c r="P391"/>
      <c r="S391">
        <v>-2</v>
      </c>
      <c r="V391">
        <v>0</v>
      </c>
    </row>
    <row r="392" spans="3:22" ht="13.5" customHeight="1">
      <c r="C392">
        <v>391</v>
      </c>
      <c r="D392">
        <v>392</v>
      </c>
      <c r="G392">
        <v>391</v>
      </c>
      <c r="H392"/>
      <c r="K392"/>
      <c r="P392"/>
      <c r="S392">
        <v>-1</v>
      </c>
      <c r="V392">
        <v>0</v>
      </c>
    </row>
    <row r="393" spans="3:22" ht="13.5" customHeight="1">
      <c r="C393">
        <v>122</v>
      </c>
      <c r="D393">
        <v>124</v>
      </c>
      <c r="G393">
        <v>392</v>
      </c>
      <c r="H393"/>
      <c r="K393"/>
      <c r="P393"/>
      <c r="S393">
        <v>-2</v>
      </c>
      <c r="V393">
        <v>0</v>
      </c>
    </row>
    <row r="394" spans="3:22" ht="13.5" customHeight="1">
      <c r="C394">
        <v>71</v>
      </c>
      <c r="D394">
        <v>72</v>
      </c>
      <c r="G394">
        <v>393</v>
      </c>
      <c r="H394"/>
      <c r="K394"/>
      <c r="P394"/>
      <c r="S394">
        <v>-1</v>
      </c>
      <c r="V394">
        <v>0</v>
      </c>
    </row>
    <row r="395" spans="3:22" ht="13.5" customHeight="1">
      <c r="C395">
        <v>442</v>
      </c>
      <c r="D395">
        <v>444</v>
      </c>
      <c r="G395">
        <v>394</v>
      </c>
      <c r="H395"/>
      <c r="K395"/>
      <c r="P395"/>
      <c r="S395">
        <v>-2</v>
      </c>
      <c r="V395">
        <v>0</v>
      </c>
    </row>
    <row r="396" spans="3:22" ht="13.5" customHeight="1">
      <c r="C396">
        <v>327</v>
      </c>
      <c r="D396">
        <v>328</v>
      </c>
      <c r="G396">
        <v>395</v>
      </c>
      <c r="H396"/>
      <c r="K396"/>
      <c r="P396"/>
      <c r="S396">
        <v>-1</v>
      </c>
      <c r="V396">
        <v>0</v>
      </c>
    </row>
    <row r="397" spans="3:22" ht="13.5" customHeight="1">
      <c r="C397">
        <v>186</v>
      </c>
      <c r="D397">
        <v>188</v>
      </c>
      <c r="G397">
        <v>396</v>
      </c>
      <c r="H397"/>
      <c r="K397"/>
      <c r="P397"/>
      <c r="S397">
        <v>-2</v>
      </c>
      <c r="V397">
        <v>0</v>
      </c>
    </row>
    <row r="398" spans="3:22" ht="13.5" customHeight="1">
      <c r="C398">
        <v>199</v>
      </c>
      <c r="D398">
        <v>200</v>
      </c>
      <c r="G398">
        <v>397</v>
      </c>
      <c r="H398"/>
      <c r="K398"/>
      <c r="P398"/>
      <c r="S398">
        <v>-1</v>
      </c>
      <c r="V398">
        <v>0</v>
      </c>
    </row>
    <row r="399" spans="3:22" ht="13.5" customHeight="1">
      <c r="C399">
        <v>314</v>
      </c>
      <c r="D399">
        <v>316</v>
      </c>
      <c r="G399">
        <v>398</v>
      </c>
      <c r="H399"/>
      <c r="K399"/>
      <c r="P399"/>
      <c r="S399">
        <v>-2</v>
      </c>
      <c r="V399">
        <v>0</v>
      </c>
    </row>
    <row r="400" spans="3:22" ht="13.5" customHeight="1">
      <c r="C400">
        <v>455</v>
      </c>
      <c r="D400">
        <v>456</v>
      </c>
      <c r="G400">
        <v>399</v>
      </c>
      <c r="H400"/>
      <c r="K400"/>
      <c r="P400"/>
      <c r="S400">
        <v>-1</v>
      </c>
      <c r="V400">
        <v>0</v>
      </c>
    </row>
    <row r="401" spans="3:22" ht="13.5" customHeight="1">
      <c r="C401">
        <v>58</v>
      </c>
      <c r="D401">
        <v>60</v>
      </c>
      <c r="G401">
        <v>400</v>
      </c>
      <c r="H401"/>
      <c r="K401"/>
      <c r="P401"/>
      <c r="S401">
        <v>-2</v>
      </c>
      <c r="V401">
        <v>0</v>
      </c>
    </row>
    <row r="402" spans="3:22" ht="13.5" customHeight="1">
      <c r="C402">
        <v>39</v>
      </c>
      <c r="D402">
        <v>40</v>
      </c>
      <c r="G402">
        <v>401</v>
      </c>
      <c r="H402"/>
      <c r="K402"/>
      <c r="P402"/>
      <c r="S402">
        <v>-1</v>
      </c>
      <c r="V402">
        <v>0</v>
      </c>
    </row>
    <row r="403" spans="3:22" ht="13.5" customHeight="1">
      <c r="C403">
        <v>474</v>
      </c>
      <c r="D403">
        <v>476</v>
      </c>
      <c r="G403">
        <v>402</v>
      </c>
      <c r="H403"/>
      <c r="K403"/>
      <c r="P403"/>
      <c r="S403">
        <v>-2</v>
      </c>
      <c r="V403">
        <v>0</v>
      </c>
    </row>
    <row r="404" spans="3:22" ht="13.5" customHeight="1">
      <c r="C404">
        <v>295</v>
      </c>
      <c r="D404">
        <v>296</v>
      </c>
      <c r="G404">
        <v>403</v>
      </c>
      <c r="H404"/>
      <c r="K404"/>
      <c r="P404"/>
      <c r="S404">
        <v>-1</v>
      </c>
      <c r="V404">
        <v>0</v>
      </c>
    </row>
    <row r="405" spans="3:22" ht="13.5" customHeight="1">
      <c r="C405">
        <v>218</v>
      </c>
      <c r="D405">
        <v>220</v>
      </c>
      <c r="G405">
        <v>404</v>
      </c>
      <c r="H405"/>
      <c r="K405"/>
      <c r="P405"/>
      <c r="S405">
        <v>-2</v>
      </c>
      <c r="V405">
        <v>0</v>
      </c>
    </row>
    <row r="406" spans="3:22" ht="13.5" customHeight="1">
      <c r="C406">
        <v>167</v>
      </c>
      <c r="D406">
        <v>168</v>
      </c>
      <c r="G406">
        <v>405</v>
      </c>
      <c r="H406"/>
      <c r="K406"/>
      <c r="P406"/>
      <c r="S406">
        <v>-1</v>
      </c>
      <c r="V406">
        <v>0</v>
      </c>
    </row>
    <row r="407" spans="3:22" ht="13.5" customHeight="1">
      <c r="C407">
        <v>346</v>
      </c>
      <c r="D407">
        <v>348</v>
      </c>
      <c r="G407">
        <v>406</v>
      </c>
      <c r="H407"/>
      <c r="K407"/>
      <c r="P407"/>
      <c r="S407">
        <v>-2</v>
      </c>
      <c r="V407">
        <v>0</v>
      </c>
    </row>
    <row r="408" spans="3:22" ht="13.5" customHeight="1">
      <c r="C408">
        <v>423</v>
      </c>
      <c r="D408">
        <v>424</v>
      </c>
      <c r="G408">
        <v>407</v>
      </c>
      <c r="H408"/>
      <c r="K408"/>
      <c r="P408"/>
      <c r="S408">
        <v>-1</v>
      </c>
      <c r="V408">
        <v>0</v>
      </c>
    </row>
    <row r="409" spans="3:22" ht="13.5" customHeight="1">
      <c r="C409">
        <v>90</v>
      </c>
      <c r="D409">
        <v>92</v>
      </c>
      <c r="G409">
        <v>408</v>
      </c>
      <c r="H409"/>
      <c r="K409"/>
      <c r="P409"/>
      <c r="S409">
        <v>-2</v>
      </c>
      <c r="V409">
        <v>0</v>
      </c>
    </row>
    <row r="410" spans="3:22" ht="13.5" customHeight="1">
      <c r="C410">
        <v>103</v>
      </c>
      <c r="D410">
        <v>104</v>
      </c>
      <c r="G410">
        <v>409</v>
      </c>
      <c r="H410"/>
      <c r="K410"/>
      <c r="P410"/>
      <c r="S410">
        <v>-1</v>
      </c>
      <c r="V410">
        <v>0</v>
      </c>
    </row>
    <row r="411" spans="3:22" ht="13.5" customHeight="1">
      <c r="C411">
        <v>410</v>
      </c>
      <c r="D411">
        <v>412</v>
      </c>
      <c r="G411">
        <v>410</v>
      </c>
      <c r="H411"/>
      <c r="K411"/>
      <c r="P411"/>
      <c r="S411">
        <v>-2</v>
      </c>
      <c r="V411">
        <v>0</v>
      </c>
    </row>
    <row r="412" spans="3:22" ht="13.5" customHeight="1">
      <c r="C412">
        <v>359</v>
      </c>
      <c r="D412">
        <v>360</v>
      </c>
      <c r="G412">
        <v>411</v>
      </c>
      <c r="H412"/>
      <c r="K412"/>
      <c r="P412"/>
      <c r="S412">
        <v>-1</v>
      </c>
      <c r="V412">
        <v>0</v>
      </c>
    </row>
    <row r="413" spans="3:22" ht="13.5" customHeight="1">
      <c r="C413">
        <v>154</v>
      </c>
      <c r="D413">
        <v>156</v>
      </c>
      <c r="G413">
        <v>412</v>
      </c>
      <c r="H413"/>
      <c r="K413"/>
      <c r="P413"/>
      <c r="S413">
        <v>-2</v>
      </c>
      <c r="V413">
        <v>0</v>
      </c>
    </row>
    <row r="414" spans="3:22" ht="13.5" customHeight="1">
      <c r="C414">
        <v>231</v>
      </c>
      <c r="D414">
        <v>232</v>
      </c>
      <c r="G414">
        <v>413</v>
      </c>
      <c r="H414"/>
      <c r="K414"/>
      <c r="P414"/>
      <c r="S414">
        <v>-1</v>
      </c>
      <c r="V414">
        <v>0</v>
      </c>
    </row>
    <row r="415" spans="3:22" ht="13.5" customHeight="1">
      <c r="C415">
        <v>282</v>
      </c>
      <c r="D415">
        <v>284</v>
      </c>
      <c r="G415">
        <v>414</v>
      </c>
      <c r="H415"/>
      <c r="K415"/>
      <c r="P415"/>
      <c r="S415">
        <v>-2</v>
      </c>
      <c r="V415">
        <v>0</v>
      </c>
    </row>
    <row r="416" spans="3:22" ht="13.5" customHeight="1">
      <c r="C416">
        <v>487</v>
      </c>
      <c r="D416">
        <v>488</v>
      </c>
      <c r="G416">
        <v>415</v>
      </c>
      <c r="H416"/>
      <c r="K416"/>
      <c r="P416"/>
      <c r="S416">
        <v>-1</v>
      </c>
      <c r="V416">
        <v>0</v>
      </c>
    </row>
    <row r="417" spans="3:22" ht="13.5" customHeight="1">
      <c r="C417">
        <v>26</v>
      </c>
      <c r="D417">
        <v>28</v>
      </c>
      <c r="G417">
        <v>416</v>
      </c>
      <c r="H417"/>
      <c r="K417"/>
      <c r="P417"/>
      <c r="S417">
        <v>-2</v>
      </c>
      <c r="V417">
        <v>0</v>
      </c>
    </row>
    <row r="418" spans="3:22" ht="13.5" customHeight="1">
      <c r="C418">
        <v>23</v>
      </c>
      <c r="D418">
        <v>24</v>
      </c>
      <c r="G418">
        <v>417</v>
      </c>
      <c r="H418"/>
      <c r="K418"/>
      <c r="P418"/>
      <c r="S418">
        <v>-1</v>
      </c>
      <c r="V418">
        <v>0</v>
      </c>
    </row>
    <row r="419" spans="3:22" ht="13.5" customHeight="1">
      <c r="C419">
        <v>490</v>
      </c>
      <c r="D419">
        <v>492</v>
      </c>
      <c r="G419">
        <v>418</v>
      </c>
      <c r="H419"/>
      <c r="K419"/>
      <c r="P419"/>
      <c r="S419">
        <v>-2</v>
      </c>
      <c r="V419">
        <v>0</v>
      </c>
    </row>
    <row r="420" spans="3:22" ht="13.5" customHeight="1">
      <c r="C420">
        <v>279</v>
      </c>
      <c r="D420">
        <v>280</v>
      </c>
      <c r="G420">
        <v>419</v>
      </c>
      <c r="H420"/>
      <c r="K420"/>
      <c r="P420"/>
      <c r="S420">
        <v>-1</v>
      </c>
      <c r="V420">
        <v>0</v>
      </c>
    </row>
    <row r="421" spans="3:22" ht="13.5" customHeight="1">
      <c r="C421">
        <v>234</v>
      </c>
      <c r="D421">
        <v>236</v>
      </c>
      <c r="G421">
        <v>420</v>
      </c>
      <c r="H421"/>
      <c r="K421"/>
      <c r="P421"/>
      <c r="S421">
        <v>-2</v>
      </c>
      <c r="V421">
        <v>0</v>
      </c>
    </row>
    <row r="422" spans="3:22" ht="13.5" customHeight="1">
      <c r="C422">
        <v>151</v>
      </c>
      <c r="D422">
        <v>152</v>
      </c>
      <c r="G422">
        <v>421</v>
      </c>
      <c r="H422"/>
      <c r="K422"/>
      <c r="P422"/>
      <c r="S422">
        <v>-1</v>
      </c>
      <c r="V422">
        <v>0</v>
      </c>
    </row>
    <row r="423" spans="3:22" ht="13.5" customHeight="1">
      <c r="C423">
        <v>362</v>
      </c>
      <c r="D423">
        <v>364</v>
      </c>
      <c r="G423">
        <v>422</v>
      </c>
      <c r="H423"/>
      <c r="K423"/>
      <c r="P423"/>
      <c r="S423">
        <v>-2</v>
      </c>
      <c r="V423">
        <v>0</v>
      </c>
    </row>
    <row r="424" spans="3:22" ht="13.5" customHeight="1">
      <c r="C424">
        <v>407</v>
      </c>
      <c r="D424">
        <v>408</v>
      </c>
      <c r="G424">
        <v>423</v>
      </c>
      <c r="H424"/>
      <c r="K424"/>
      <c r="P424"/>
      <c r="S424">
        <v>-1</v>
      </c>
      <c r="V424">
        <v>0</v>
      </c>
    </row>
    <row r="425" spans="3:22" ht="13.5" customHeight="1">
      <c r="C425">
        <v>106</v>
      </c>
      <c r="D425">
        <v>108</v>
      </c>
      <c r="G425">
        <v>424</v>
      </c>
      <c r="H425"/>
      <c r="K425"/>
      <c r="P425"/>
      <c r="S425">
        <v>-2</v>
      </c>
      <c r="V425">
        <v>0</v>
      </c>
    </row>
    <row r="426" spans="3:22" ht="13.5" customHeight="1">
      <c r="C426">
        <v>87</v>
      </c>
      <c r="D426">
        <v>88</v>
      </c>
      <c r="G426">
        <v>425</v>
      </c>
      <c r="H426"/>
      <c r="K426"/>
      <c r="P426"/>
      <c r="S426">
        <v>-1</v>
      </c>
      <c r="V426">
        <v>0</v>
      </c>
    </row>
    <row r="427" spans="3:22" ht="13.5" customHeight="1">
      <c r="C427">
        <v>426</v>
      </c>
      <c r="D427">
        <v>428</v>
      </c>
      <c r="G427">
        <v>426</v>
      </c>
      <c r="H427"/>
      <c r="K427"/>
      <c r="P427"/>
      <c r="S427">
        <v>-2</v>
      </c>
      <c r="V427">
        <v>0</v>
      </c>
    </row>
    <row r="428" spans="3:22" ht="13.5" customHeight="1">
      <c r="C428">
        <v>343</v>
      </c>
      <c r="D428">
        <v>344</v>
      </c>
      <c r="G428">
        <v>427</v>
      </c>
      <c r="H428"/>
      <c r="K428"/>
      <c r="P428"/>
      <c r="S428">
        <v>-1</v>
      </c>
      <c r="V428">
        <v>0</v>
      </c>
    </row>
    <row r="429" spans="3:22" ht="13.5" customHeight="1">
      <c r="C429">
        <v>170</v>
      </c>
      <c r="D429">
        <v>172</v>
      </c>
      <c r="G429">
        <v>428</v>
      </c>
      <c r="H429"/>
      <c r="K429"/>
      <c r="P429"/>
      <c r="S429">
        <v>-2</v>
      </c>
      <c r="V429">
        <v>0</v>
      </c>
    </row>
    <row r="430" spans="3:22" ht="13.5" customHeight="1">
      <c r="C430">
        <v>215</v>
      </c>
      <c r="D430">
        <v>216</v>
      </c>
      <c r="G430">
        <v>429</v>
      </c>
      <c r="H430"/>
      <c r="K430"/>
      <c r="P430"/>
      <c r="S430">
        <v>-1</v>
      </c>
      <c r="V430">
        <v>0</v>
      </c>
    </row>
    <row r="431" spans="3:22" ht="13.5" customHeight="1">
      <c r="C431">
        <v>298</v>
      </c>
      <c r="D431">
        <v>300</v>
      </c>
      <c r="G431">
        <v>430</v>
      </c>
      <c r="H431"/>
      <c r="K431"/>
      <c r="P431"/>
      <c r="S431">
        <v>-2</v>
      </c>
      <c r="V431">
        <v>0</v>
      </c>
    </row>
    <row r="432" spans="3:22" ht="13.5" customHeight="1">
      <c r="C432">
        <v>471</v>
      </c>
      <c r="D432">
        <v>472</v>
      </c>
      <c r="G432">
        <v>431</v>
      </c>
      <c r="H432"/>
      <c r="K432"/>
      <c r="P432"/>
      <c r="S432">
        <v>-1</v>
      </c>
      <c r="V432">
        <v>0</v>
      </c>
    </row>
    <row r="433" spans="3:22" ht="13.5" customHeight="1">
      <c r="C433">
        <v>42</v>
      </c>
      <c r="D433">
        <v>44</v>
      </c>
      <c r="G433">
        <v>432</v>
      </c>
      <c r="H433"/>
      <c r="K433"/>
      <c r="P433"/>
      <c r="S433">
        <v>-2</v>
      </c>
      <c r="V433">
        <v>0</v>
      </c>
    </row>
    <row r="434" spans="3:22" ht="13.5" customHeight="1">
      <c r="C434">
        <v>55</v>
      </c>
      <c r="D434">
        <v>56</v>
      </c>
      <c r="G434">
        <v>433</v>
      </c>
      <c r="H434"/>
      <c r="K434"/>
      <c r="P434"/>
      <c r="S434">
        <v>-1</v>
      </c>
      <c r="V434">
        <v>0</v>
      </c>
    </row>
    <row r="435" spans="3:22" ht="13.5" customHeight="1">
      <c r="C435">
        <v>458</v>
      </c>
      <c r="D435">
        <v>460</v>
      </c>
      <c r="G435">
        <v>434</v>
      </c>
      <c r="H435"/>
      <c r="K435"/>
      <c r="P435"/>
      <c r="S435">
        <v>-2</v>
      </c>
      <c r="V435">
        <v>0</v>
      </c>
    </row>
    <row r="436" spans="3:22" ht="13.5" customHeight="1">
      <c r="C436">
        <v>311</v>
      </c>
      <c r="D436">
        <v>312</v>
      </c>
      <c r="G436">
        <v>435</v>
      </c>
      <c r="H436"/>
      <c r="K436"/>
      <c r="P436"/>
      <c r="S436">
        <v>-1</v>
      </c>
      <c r="V436">
        <v>0</v>
      </c>
    </row>
    <row r="437" spans="3:22" ht="13.5" customHeight="1">
      <c r="C437">
        <v>202</v>
      </c>
      <c r="D437">
        <v>204</v>
      </c>
      <c r="G437">
        <v>436</v>
      </c>
      <c r="H437"/>
      <c r="K437"/>
      <c r="P437"/>
      <c r="S437">
        <v>-2</v>
      </c>
      <c r="V437">
        <v>0</v>
      </c>
    </row>
    <row r="438" spans="3:22" ht="13.5" customHeight="1">
      <c r="C438">
        <v>183</v>
      </c>
      <c r="D438">
        <v>184</v>
      </c>
      <c r="G438">
        <v>437</v>
      </c>
      <c r="H438"/>
      <c r="K438"/>
      <c r="P438"/>
      <c r="S438">
        <v>-1</v>
      </c>
      <c r="V438">
        <v>0</v>
      </c>
    </row>
    <row r="439" spans="3:22" ht="13.5" customHeight="1">
      <c r="C439">
        <v>330</v>
      </c>
      <c r="D439">
        <v>332</v>
      </c>
      <c r="G439">
        <v>438</v>
      </c>
      <c r="H439"/>
      <c r="K439"/>
      <c r="P439"/>
      <c r="S439">
        <v>-2</v>
      </c>
      <c r="V439">
        <v>0</v>
      </c>
    </row>
    <row r="440" spans="3:22" ht="13.5" customHeight="1">
      <c r="C440">
        <v>439</v>
      </c>
      <c r="D440">
        <v>440</v>
      </c>
      <c r="G440">
        <v>439</v>
      </c>
      <c r="H440"/>
      <c r="K440"/>
      <c r="P440"/>
      <c r="S440">
        <v>-1</v>
      </c>
      <c r="V440">
        <v>0</v>
      </c>
    </row>
    <row r="441" spans="3:22" ht="13.5" customHeight="1">
      <c r="C441">
        <v>74</v>
      </c>
      <c r="D441">
        <v>76</v>
      </c>
      <c r="G441">
        <v>440</v>
      </c>
      <c r="H441"/>
      <c r="K441"/>
      <c r="P441"/>
      <c r="S441">
        <v>-2</v>
      </c>
      <c r="V441">
        <v>0</v>
      </c>
    </row>
    <row r="442" spans="3:22" ht="13.5" customHeight="1">
      <c r="C442">
        <v>119</v>
      </c>
      <c r="D442">
        <v>120</v>
      </c>
      <c r="G442">
        <v>441</v>
      </c>
      <c r="H442"/>
      <c r="K442"/>
      <c r="P442"/>
      <c r="S442">
        <v>-1</v>
      </c>
      <c r="V442">
        <v>0</v>
      </c>
    </row>
    <row r="443" spans="3:22" ht="13.5" customHeight="1">
      <c r="C443">
        <v>394</v>
      </c>
      <c r="D443">
        <v>396</v>
      </c>
      <c r="G443">
        <v>442</v>
      </c>
      <c r="H443"/>
      <c r="K443"/>
      <c r="P443"/>
      <c r="S443">
        <v>-2</v>
      </c>
      <c r="V443">
        <v>0</v>
      </c>
    </row>
    <row r="444" spans="3:22" ht="13.5" customHeight="1">
      <c r="C444">
        <v>375</v>
      </c>
      <c r="D444">
        <v>376</v>
      </c>
      <c r="G444">
        <v>443</v>
      </c>
      <c r="H444"/>
      <c r="K444"/>
      <c r="P444"/>
      <c r="S444">
        <v>-1</v>
      </c>
      <c r="V444">
        <v>0</v>
      </c>
    </row>
    <row r="445" spans="3:22" ht="13.5" customHeight="1">
      <c r="C445">
        <v>138</v>
      </c>
      <c r="D445">
        <v>140</v>
      </c>
      <c r="G445">
        <v>444</v>
      </c>
      <c r="H445"/>
      <c r="K445"/>
      <c r="P445"/>
      <c r="S445">
        <v>-2</v>
      </c>
      <c r="V445">
        <v>0</v>
      </c>
    </row>
    <row r="446" spans="3:22" ht="13.5" customHeight="1">
      <c r="C446">
        <v>247</v>
      </c>
      <c r="D446">
        <v>248</v>
      </c>
      <c r="G446">
        <v>445</v>
      </c>
      <c r="H446"/>
      <c r="K446"/>
      <c r="P446"/>
      <c r="S446">
        <v>-1</v>
      </c>
      <c r="V446">
        <v>0</v>
      </c>
    </row>
    <row r="447" spans="3:22" ht="13.5" customHeight="1">
      <c r="C447">
        <v>266</v>
      </c>
      <c r="D447">
        <v>268</v>
      </c>
      <c r="G447">
        <v>446</v>
      </c>
      <c r="H447"/>
      <c r="K447"/>
      <c r="P447"/>
      <c r="S447">
        <v>-2</v>
      </c>
      <c r="V447">
        <v>0</v>
      </c>
    </row>
    <row r="448" spans="3:22" ht="13.5" customHeight="1">
      <c r="C448">
        <v>503</v>
      </c>
      <c r="D448">
        <v>504</v>
      </c>
      <c r="G448">
        <v>447</v>
      </c>
      <c r="H448"/>
      <c r="K448"/>
      <c r="P448"/>
      <c r="S448">
        <v>-1</v>
      </c>
      <c r="V448">
        <v>0</v>
      </c>
    </row>
    <row r="449" spans="3:22" ht="13.5" customHeight="1">
      <c r="C449">
        <v>10</v>
      </c>
      <c r="D449">
        <v>12</v>
      </c>
      <c r="G449">
        <v>448</v>
      </c>
      <c r="H449"/>
      <c r="K449"/>
      <c r="P449"/>
      <c r="S449">
        <v>-2</v>
      </c>
      <c r="V449">
        <v>0</v>
      </c>
    </row>
    <row r="450" spans="3:22" ht="13.5" customHeight="1">
      <c r="C450">
        <v>15</v>
      </c>
      <c r="D450">
        <v>16</v>
      </c>
      <c r="G450">
        <v>449</v>
      </c>
      <c r="H450"/>
      <c r="K450"/>
      <c r="P450"/>
      <c r="S450">
        <v>-1</v>
      </c>
      <c r="V450">
        <v>0</v>
      </c>
    </row>
    <row r="451" spans="3:22" ht="13.5" customHeight="1">
      <c r="C451">
        <v>498</v>
      </c>
      <c r="D451">
        <v>500</v>
      </c>
      <c r="G451">
        <v>450</v>
      </c>
      <c r="H451"/>
      <c r="K451"/>
      <c r="P451"/>
      <c r="S451">
        <v>-2</v>
      </c>
      <c r="V451">
        <v>0</v>
      </c>
    </row>
    <row r="452" spans="3:22" ht="13.5" customHeight="1">
      <c r="C452">
        <v>271</v>
      </c>
      <c r="D452">
        <v>272</v>
      </c>
      <c r="G452">
        <v>451</v>
      </c>
      <c r="H452"/>
      <c r="K452"/>
      <c r="P452"/>
      <c r="S452">
        <v>-1</v>
      </c>
      <c r="V452">
        <v>0</v>
      </c>
    </row>
    <row r="453" spans="3:22" ht="13.5" customHeight="1">
      <c r="C453">
        <v>242</v>
      </c>
      <c r="D453">
        <v>244</v>
      </c>
      <c r="G453">
        <v>452</v>
      </c>
      <c r="H453"/>
      <c r="K453"/>
      <c r="P453"/>
      <c r="S453">
        <v>-2</v>
      </c>
      <c r="V453">
        <v>0</v>
      </c>
    </row>
    <row r="454" spans="3:22" ht="13.5" customHeight="1">
      <c r="C454">
        <v>143</v>
      </c>
      <c r="D454">
        <v>144</v>
      </c>
      <c r="G454">
        <v>453</v>
      </c>
      <c r="H454"/>
      <c r="K454"/>
      <c r="P454"/>
      <c r="S454">
        <v>-1</v>
      </c>
      <c r="V454">
        <v>0</v>
      </c>
    </row>
    <row r="455" spans="3:22" ht="13.5" customHeight="1">
      <c r="C455">
        <v>370</v>
      </c>
      <c r="D455">
        <v>372</v>
      </c>
      <c r="G455">
        <v>454</v>
      </c>
      <c r="H455"/>
      <c r="K455"/>
      <c r="P455"/>
      <c r="S455">
        <v>-2</v>
      </c>
      <c r="V455">
        <v>0</v>
      </c>
    </row>
    <row r="456" spans="3:22" ht="13.5" customHeight="1">
      <c r="C456">
        <v>399</v>
      </c>
      <c r="D456">
        <v>400</v>
      </c>
      <c r="G456">
        <v>455</v>
      </c>
      <c r="H456"/>
      <c r="K456"/>
      <c r="P456"/>
      <c r="S456">
        <v>-1</v>
      </c>
      <c r="V456">
        <v>0</v>
      </c>
    </row>
    <row r="457" spans="3:22" ht="13.5" customHeight="1">
      <c r="C457">
        <v>114</v>
      </c>
      <c r="D457">
        <v>116</v>
      </c>
      <c r="G457">
        <v>456</v>
      </c>
      <c r="H457"/>
      <c r="K457"/>
      <c r="P457"/>
      <c r="S457">
        <v>-2</v>
      </c>
      <c r="V457">
        <v>0</v>
      </c>
    </row>
    <row r="458" spans="3:22" ht="13.5" customHeight="1">
      <c r="C458">
        <v>79</v>
      </c>
      <c r="D458">
        <v>80</v>
      </c>
      <c r="G458">
        <v>457</v>
      </c>
      <c r="H458"/>
      <c r="K458"/>
      <c r="P458"/>
      <c r="S458">
        <v>-1</v>
      </c>
      <c r="V458">
        <v>0</v>
      </c>
    </row>
    <row r="459" spans="3:22" ht="13.5" customHeight="1">
      <c r="C459">
        <v>434</v>
      </c>
      <c r="D459">
        <v>436</v>
      </c>
      <c r="G459">
        <v>458</v>
      </c>
      <c r="H459"/>
      <c r="K459"/>
      <c r="P459"/>
      <c r="S459">
        <v>-2</v>
      </c>
      <c r="V459">
        <v>0</v>
      </c>
    </row>
    <row r="460" spans="3:22" ht="13.5" customHeight="1">
      <c r="C460">
        <v>335</v>
      </c>
      <c r="D460">
        <v>336</v>
      </c>
      <c r="G460">
        <v>459</v>
      </c>
      <c r="H460"/>
      <c r="K460"/>
      <c r="P460"/>
      <c r="S460">
        <v>-1</v>
      </c>
      <c r="V460">
        <v>0</v>
      </c>
    </row>
    <row r="461" spans="3:22" ht="13.5" customHeight="1">
      <c r="C461">
        <v>178</v>
      </c>
      <c r="D461">
        <v>180</v>
      </c>
      <c r="G461">
        <v>460</v>
      </c>
      <c r="H461"/>
      <c r="K461"/>
      <c r="P461"/>
      <c r="S461">
        <v>-2</v>
      </c>
      <c r="V461">
        <v>0</v>
      </c>
    </row>
    <row r="462" spans="3:22" ht="13.5" customHeight="1">
      <c r="C462">
        <v>207</v>
      </c>
      <c r="D462">
        <v>208</v>
      </c>
      <c r="G462">
        <v>461</v>
      </c>
      <c r="H462"/>
      <c r="K462"/>
      <c r="P462"/>
      <c r="S462">
        <v>-1</v>
      </c>
      <c r="V462">
        <v>0</v>
      </c>
    </row>
    <row r="463" spans="3:22" ht="13.5" customHeight="1">
      <c r="C463">
        <v>306</v>
      </c>
      <c r="D463">
        <v>308</v>
      </c>
      <c r="G463">
        <v>462</v>
      </c>
      <c r="H463"/>
      <c r="K463"/>
      <c r="P463"/>
      <c r="S463">
        <v>-2</v>
      </c>
      <c r="V463">
        <v>0</v>
      </c>
    </row>
    <row r="464" spans="3:22" ht="13.5" customHeight="1">
      <c r="C464">
        <v>463</v>
      </c>
      <c r="D464">
        <v>464</v>
      </c>
      <c r="G464">
        <v>463</v>
      </c>
      <c r="H464"/>
      <c r="K464"/>
      <c r="P464"/>
      <c r="S464">
        <v>-1</v>
      </c>
      <c r="V464">
        <v>0</v>
      </c>
    </row>
    <row r="465" spans="3:22" ht="13.5" customHeight="1">
      <c r="C465">
        <v>50</v>
      </c>
      <c r="D465">
        <v>52</v>
      </c>
      <c r="G465">
        <v>464</v>
      </c>
      <c r="H465"/>
      <c r="K465"/>
      <c r="P465"/>
      <c r="S465">
        <v>-2</v>
      </c>
      <c r="V465">
        <v>0</v>
      </c>
    </row>
    <row r="466" spans="3:22" ht="13.5" customHeight="1">
      <c r="C466">
        <v>47</v>
      </c>
      <c r="D466">
        <v>48</v>
      </c>
      <c r="G466">
        <v>465</v>
      </c>
      <c r="H466"/>
      <c r="K466"/>
      <c r="P466"/>
      <c r="S466">
        <v>-1</v>
      </c>
      <c r="V466">
        <v>0</v>
      </c>
    </row>
    <row r="467" spans="3:22" ht="13.5" customHeight="1">
      <c r="C467">
        <v>466</v>
      </c>
      <c r="D467">
        <v>468</v>
      </c>
      <c r="G467">
        <v>466</v>
      </c>
      <c r="H467"/>
      <c r="K467"/>
      <c r="P467"/>
      <c r="S467">
        <v>-2</v>
      </c>
      <c r="V467">
        <v>0</v>
      </c>
    </row>
    <row r="468" spans="3:22" ht="13.5" customHeight="1">
      <c r="C468">
        <v>303</v>
      </c>
      <c r="D468">
        <v>304</v>
      </c>
      <c r="G468">
        <v>467</v>
      </c>
      <c r="H468"/>
      <c r="K468"/>
      <c r="P468"/>
      <c r="S468">
        <v>-1</v>
      </c>
      <c r="V468">
        <v>0</v>
      </c>
    </row>
    <row r="469" spans="3:22" ht="13.5" customHeight="1">
      <c r="C469">
        <v>210</v>
      </c>
      <c r="D469">
        <v>212</v>
      </c>
      <c r="G469">
        <v>468</v>
      </c>
      <c r="H469"/>
      <c r="K469"/>
      <c r="P469"/>
      <c r="S469">
        <v>-2</v>
      </c>
      <c r="V469">
        <v>0</v>
      </c>
    </row>
    <row r="470" spans="3:22" ht="13.5" customHeight="1">
      <c r="C470">
        <v>175</v>
      </c>
      <c r="D470">
        <v>176</v>
      </c>
      <c r="G470">
        <v>469</v>
      </c>
      <c r="H470"/>
      <c r="K470"/>
      <c r="P470"/>
      <c r="S470">
        <v>-1</v>
      </c>
      <c r="V470">
        <v>0</v>
      </c>
    </row>
    <row r="471" spans="3:22" ht="13.5" customHeight="1">
      <c r="C471">
        <v>338</v>
      </c>
      <c r="D471">
        <v>340</v>
      </c>
      <c r="G471">
        <v>470</v>
      </c>
      <c r="H471"/>
      <c r="K471"/>
      <c r="P471"/>
      <c r="S471">
        <v>-2</v>
      </c>
      <c r="V471">
        <v>0</v>
      </c>
    </row>
    <row r="472" spans="3:22" ht="13.5" customHeight="1">
      <c r="C472">
        <v>431</v>
      </c>
      <c r="D472">
        <v>432</v>
      </c>
      <c r="G472">
        <v>471</v>
      </c>
      <c r="H472"/>
      <c r="K472"/>
      <c r="P472"/>
      <c r="S472">
        <v>-1</v>
      </c>
      <c r="V472">
        <v>0</v>
      </c>
    </row>
    <row r="473" spans="3:22" ht="13.5" customHeight="1">
      <c r="C473">
        <v>82</v>
      </c>
      <c r="D473">
        <v>84</v>
      </c>
      <c r="G473">
        <v>472</v>
      </c>
      <c r="H473"/>
      <c r="K473"/>
      <c r="P473"/>
      <c r="S473">
        <v>-2</v>
      </c>
      <c r="V473">
        <v>0</v>
      </c>
    </row>
    <row r="474" spans="3:22" ht="13.5" customHeight="1">
      <c r="C474">
        <v>111</v>
      </c>
      <c r="D474">
        <v>112</v>
      </c>
      <c r="G474">
        <v>473</v>
      </c>
      <c r="H474"/>
      <c r="K474"/>
      <c r="P474"/>
      <c r="S474">
        <v>-1</v>
      </c>
      <c r="V474">
        <v>0</v>
      </c>
    </row>
    <row r="475" spans="3:22" ht="13.5" customHeight="1">
      <c r="C475">
        <v>402</v>
      </c>
      <c r="D475">
        <v>404</v>
      </c>
      <c r="G475">
        <v>474</v>
      </c>
      <c r="H475"/>
      <c r="K475"/>
      <c r="P475"/>
      <c r="S475">
        <v>-2</v>
      </c>
      <c r="V475">
        <v>0</v>
      </c>
    </row>
    <row r="476" spans="3:22" ht="13.5" customHeight="1">
      <c r="C476">
        <v>367</v>
      </c>
      <c r="D476">
        <v>368</v>
      </c>
      <c r="G476">
        <v>475</v>
      </c>
      <c r="H476"/>
      <c r="K476"/>
      <c r="P476"/>
      <c r="S476">
        <v>-1</v>
      </c>
      <c r="V476">
        <v>0</v>
      </c>
    </row>
    <row r="477" spans="3:22" ht="13.5" customHeight="1">
      <c r="C477">
        <v>146</v>
      </c>
      <c r="D477">
        <v>148</v>
      </c>
      <c r="G477">
        <v>476</v>
      </c>
      <c r="H477"/>
      <c r="K477"/>
      <c r="P477"/>
      <c r="S477">
        <v>-2</v>
      </c>
      <c r="V477">
        <v>0</v>
      </c>
    </row>
    <row r="478" spans="3:22" ht="13.5" customHeight="1">
      <c r="C478">
        <v>239</v>
      </c>
      <c r="D478">
        <v>240</v>
      </c>
      <c r="G478">
        <v>477</v>
      </c>
      <c r="H478"/>
      <c r="K478"/>
      <c r="P478"/>
      <c r="S478">
        <v>-1</v>
      </c>
      <c r="V478">
        <v>0</v>
      </c>
    </row>
    <row r="479" spans="3:22" ht="13.5" customHeight="1">
      <c r="C479">
        <v>274</v>
      </c>
      <c r="D479">
        <v>276</v>
      </c>
      <c r="G479">
        <v>478</v>
      </c>
      <c r="H479"/>
      <c r="K479"/>
      <c r="P479"/>
      <c r="S479">
        <v>-2</v>
      </c>
      <c r="V479">
        <v>0</v>
      </c>
    </row>
    <row r="480" spans="3:22" ht="13.5" customHeight="1">
      <c r="C480">
        <v>495</v>
      </c>
      <c r="D480">
        <v>496</v>
      </c>
      <c r="G480">
        <v>479</v>
      </c>
      <c r="H480"/>
      <c r="K480"/>
      <c r="P480"/>
      <c r="S480">
        <v>-1</v>
      </c>
      <c r="V480">
        <v>0</v>
      </c>
    </row>
    <row r="481" spans="3:22" ht="13.5" customHeight="1">
      <c r="C481">
        <v>18</v>
      </c>
      <c r="D481">
        <v>20</v>
      </c>
      <c r="G481">
        <v>480</v>
      </c>
      <c r="H481"/>
      <c r="K481"/>
      <c r="P481"/>
      <c r="S481">
        <v>-2</v>
      </c>
      <c r="V481">
        <v>0</v>
      </c>
    </row>
    <row r="482" spans="3:22" ht="13.5" customHeight="1">
      <c r="C482">
        <v>31</v>
      </c>
      <c r="D482">
        <v>32</v>
      </c>
      <c r="G482">
        <v>481</v>
      </c>
      <c r="H482"/>
      <c r="K482"/>
      <c r="P482"/>
      <c r="S482">
        <v>-1</v>
      </c>
      <c r="V482">
        <v>0</v>
      </c>
    </row>
    <row r="483" spans="3:22" ht="13.5" customHeight="1">
      <c r="C483">
        <v>482</v>
      </c>
      <c r="D483">
        <v>484</v>
      </c>
      <c r="G483">
        <v>482</v>
      </c>
      <c r="H483"/>
      <c r="K483"/>
      <c r="P483"/>
      <c r="S483">
        <v>-2</v>
      </c>
      <c r="V483">
        <v>0</v>
      </c>
    </row>
    <row r="484" spans="3:22" ht="13.5" customHeight="1">
      <c r="C484">
        <v>287</v>
      </c>
      <c r="D484">
        <v>288</v>
      </c>
      <c r="G484">
        <v>483</v>
      </c>
      <c r="H484"/>
      <c r="K484"/>
      <c r="P484"/>
      <c r="S484">
        <v>-1</v>
      </c>
      <c r="V484">
        <v>0</v>
      </c>
    </row>
    <row r="485" spans="3:22" ht="13.5" customHeight="1">
      <c r="C485">
        <v>226</v>
      </c>
      <c r="D485">
        <v>228</v>
      </c>
      <c r="G485">
        <v>484</v>
      </c>
      <c r="H485"/>
      <c r="K485"/>
      <c r="P485"/>
      <c r="S485">
        <v>-2</v>
      </c>
      <c r="V485">
        <v>0</v>
      </c>
    </row>
    <row r="486" spans="3:22" ht="13.5" customHeight="1">
      <c r="C486">
        <v>159</v>
      </c>
      <c r="D486">
        <v>160</v>
      </c>
      <c r="G486">
        <v>485</v>
      </c>
      <c r="H486"/>
      <c r="K486"/>
      <c r="P486"/>
      <c r="S486">
        <v>-1</v>
      </c>
      <c r="V486">
        <v>0</v>
      </c>
    </row>
    <row r="487" spans="3:22" ht="13.5" customHeight="1">
      <c r="C487">
        <v>354</v>
      </c>
      <c r="D487">
        <v>356</v>
      </c>
      <c r="G487">
        <v>486</v>
      </c>
      <c r="H487"/>
      <c r="K487"/>
      <c r="P487"/>
      <c r="S487">
        <v>-2</v>
      </c>
      <c r="V487">
        <v>0</v>
      </c>
    </row>
    <row r="488" spans="3:22" ht="13.5" customHeight="1">
      <c r="C488">
        <v>415</v>
      </c>
      <c r="D488">
        <v>416</v>
      </c>
      <c r="G488">
        <v>487</v>
      </c>
      <c r="H488"/>
      <c r="K488"/>
      <c r="P488"/>
      <c r="S488">
        <v>-1</v>
      </c>
      <c r="V488">
        <v>0</v>
      </c>
    </row>
    <row r="489" spans="3:22" ht="13.5" customHeight="1">
      <c r="C489">
        <v>98</v>
      </c>
      <c r="D489">
        <v>100</v>
      </c>
      <c r="G489">
        <v>488</v>
      </c>
      <c r="H489"/>
      <c r="K489"/>
      <c r="P489"/>
      <c r="S489">
        <v>-2</v>
      </c>
      <c r="V489">
        <v>0</v>
      </c>
    </row>
    <row r="490" spans="3:22" ht="13.5" customHeight="1">
      <c r="C490">
        <v>95</v>
      </c>
      <c r="D490">
        <v>96</v>
      </c>
      <c r="G490">
        <v>489</v>
      </c>
      <c r="H490"/>
      <c r="K490"/>
      <c r="P490"/>
      <c r="S490">
        <v>-1</v>
      </c>
      <c r="V490">
        <v>0</v>
      </c>
    </row>
    <row r="491" spans="3:22" ht="13.5" customHeight="1">
      <c r="C491">
        <v>418</v>
      </c>
      <c r="D491">
        <v>420</v>
      </c>
      <c r="G491">
        <v>490</v>
      </c>
      <c r="H491"/>
      <c r="K491"/>
      <c r="P491"/>
      <c r="S491">
        <v>-2</v>
      </c>
      <c r="V491">
        <v>0</v>
      </c>
    </row>
    <row r="492" spans="3:22" ht="13.5" customHeight="1">
      <c r="C492">
        <v>351</v>
      </c>
      <c r="D492">
        <v>352</v>
      </c>
      <c r="G492">
        <v>491</v>
      </c>
      <c r="H492"/>
      <c r="K492"/>
      <c r="P492"/>
      <c r="S492">
        <v>-1</v>
      </c>
      <c r="V492">
        <v>0</v>
      </c>
    </row>
    <row r="493" spans="3:22" ht="13.5" customHeight="1">
      <c r="C493">
        <v>162</v>
      </c>
      <c r="D493">
        <v>164</v>
      </c>
      <c r="G493">
        <v>492</v>
      </c>
      <c r="H493"/>
      <c r="K493"/>
      <c r="P493"/>
      <c r="S493">
        <v>-2</v>
      </c>
      <c r="V493">
        <v>0</v>
      </c>
    </row>
    <row r="494" spans="3:22" ht="13.5" customHeight="1">
      <c r="C494">
        <v>223</v>
      </c>
      <c r="D494">
        <v>224</v>
      </c>
      <c r="G494">
        <v>493</v>
      </c>
      <c r="H494"/>
      <c r="K494"/>
      <c r="P494"/>
      <c r="S494">
        <v>-1</v>
      </c>
      <c r="V494">
        <v>0</v>
      </c>
    </row>
    <row r="495" spans="3:22" ht="13.5" customHeight="1">
      <c r="C495">
        <v>290</v>
      </c>
      <c r="D495">
        <v>292</v>
      </c>
      <c r="G495">
        <v>494</v>
      </c>
      <c r="H495"/>
      <c r="K495"/>
      <c r="P495"/>
      <c r="S495">
        <v>-2</v>
      </c>
      <c r="V495">
        <v>0</v>
      </c>
    </row>
    <row r="496" spans="3:22" ht="13.5" customHeight="1">
      <c r="C496">
        <v>479</v>
      </c>
      <c r="D496">
        <v>480</v>
      </c>
      <c r="G496">
        <v>495</v>
      </c>
      <c r="H496"/>
      <c r="K496"/>
      <c r="P496"/>
      <c r="S496">
        <v>-1</v>
      </c>
      <c r="V496">
        <v>0</v>
      </c>
    </row>
    <row r="497" spans="3:22" ht="13.5" customHeight="1">
      <c r="C497">
        <v>34</v>
      </c>
      <c r="D497">
        <v>36</v>
      </c>
      <c r="G497">
        <v>496</v>
      </c>
      <c r="H497"/>
      <c r="K497"/>
      <c r="P497"/>
      <c r="S497">
        <v>-2</v>
      </c>
      <c r="V497">
        <v>0</v>
      </c>
    </row>
    <row r="498" spans="3:22" ht="13.5" customHeight="1">
      <c r="C498">
        <v>63</v>
      </c>
      <c r="D498">
        <v>64</v>
      </c>
      <c r="G498">
        <v>497</v>
      </c>
      <c r="H498"/>
      <c r="K498"/>
      <c r="P498"/>
      <c r="S498">
        <v>-1</v>
      </c>
      <c r="V498">
        <v>0</v>
      </c>
    </row>
    <row r="499" spans="3:22" ht="13.5" customHeight="1">
      <c r="C499">
        <v>450</v>
      </c>
      <c r="D499">
        <v>452</v>
      </c>
      <c r="G499">
        <v>498</v>
      </c>
      <c r="H499"/>
      <c r="K499"/>
      <c r="P499"/>
      <c r="S499">
        <v>-2</v>
      </c>
      <c r="V499">
        <v>0</v>
      </c>
    </row>
    <row r="500" spans="3:22" ht="13.5" customHeight="1">
      <c r="C500">
        <v>319</v>
      </c>
      <c r="D500">
        <v>320</v>
      </c>
      <c r="G500">
        <v>499</v>
      </c>
      <c r="H500"/>
      <c r="K500"/>
      <c r="P500"/>
      <c r="S500">
        <v>-1</v>
      </c>
      <c r="V500">
        <v>0</v>
      </c>
    </row>
    <row r="501" spans="3:22" ht="13.5" customHeight="1">
      <c r="C501">
        <v>194</v>
      </c>
      <c r="D501">
        <v>196</v>
      </c>
      <c r="G501">
        <v>500</v>
      </c>
      <c r="H501"/>
      <c r="K501"/>
      <c r="P501"/>
      <c r="S501">
        <v>-2</v>
      </c>
      <c r="V501">
        <v>0</v>
      </c>
    </row>
    <row r="502" spans="3:22" ht="13.5" customHeight="1">
      <c r="C502">
        <v>191</v>
      </c>
      <c r="D502">
        <v>192</v>
      </c>
      <c r="G502">
        <v>501</v>
      </c>
      <c r="H502"/>
      <c r="K502"/>
      <c r="P502"/>
      <c r="S502">
        <v>-1</v>
      </c>
      <c r="V502">
        <v>0</v>
      </c>
    </row>
    <row r="503" spans="3:22" ht="13.5" customHeight="1">
      <c r="C503">
        <v>322</v>
      </c>
      <c r="D503">
        <v>324</v>
      </c>
      <c r="G503">
        <v>502</v>
      </c>
      <c r="H503"/>
      <c r="K503"/>
      <c r="P503"/>
      <c r="S503">
        <v>-2</v>
      </c>
      <c r="V503">
        <v>0</v>
      </c>
    </row>
    <row r="504" spans="3:22" ht="13.5" customHeight="1">
      <c r="C504">
        <v>447</v>
      </c>
      <c r="D504">
        <v>448</v>
      </c>
      <c r="G504">
        <v>503</v>
      </c>
      <c r="H504"/>
      <c r="K504"/>
      <c r="P504"/>
      <c r="S504">
        <v>-1</v>
      </c>
      <c r="V504">
        <v>0</v>
      </c>
    </row>
    <row r="505" spans="3:22" ht="13.5" customHeight="1">
      <c r="C505">
        <v>66</v>
      </c>
      <c r="D505">
        <v>68</v>
      </c>
      <c r="G505">
        <v>504</v>
      </c>
      <c r="H505"/>
      <c r="K505"/>
      <c r="P505"/>
      <c r="S505">
        <v>-2</v>
      </c>
      <c r="V505">
        <v>0</v>
      </c>
    </row>
    <row r="506" spans="3:22" ht="13.5" customHeight="1">
      <c r="C506">
        <v>127</v>
      </c>
      <c r="D506">
        <v>128</v>
      </c>
      <c r="G506">
        <v>505</v>
      </c>
      <c r="H506"/>
      <c r="K506"/>
      <c r="P506"/>
      <c r="S506">
        <v>-1</v>
      </c>
      <c r="V506">
        <v>0</v>
      </c>
    </row>
    <row r="507" spans="3:22" ht="13.5" customHeight="1">
      <c r="C507">
        <v>386</v>
      </c>
      <c r="D507">
        <v>388</v>
      </c>
      <c r="G507">
        <v>506</v>
      </c>
      <c r="H507"/>
      <c r="K507"/>
      <c r="P507"/>
      <c r="S507">
        <v>-2</v>
      </c>
      <c r="V507">
        <v>0</v>
      </c>
    </row>
    <row r="508" spans="3:22" ht="13.5" customHeight="1">
      <c r="C508">
        <v>383</v>
      </c>
      <c r="D508">
        <v>384</v>
      </c>
      <c r="G508">
        <v>507</v>
      </c>
      <c r="H508"/>
      <c r="K508"/>
      <c r="P508"/>
      <c r="S508">
        <v>-1</v>
      </c>
      <c r="V508">
        <v>0</v>
      </c>
    </row>
    <row r="509" spans="3:22" ht="13.5" customHeight="1">
      <c r="C509">
        <v>130</v>
      </c>
      <c r="D509">
        <v>132</v>
      </c>
      <c r="G509">
        <v>508</v>
      </c>
      <c r="H509"/>
      <c r="K509"/>
      <c r="P509"/>
      <c r="S509">
        <v>-2</v>
      </c>
      <c r="V509">
        <v>0</v>
      </c>
    </row>
    <row r="510" spans="3:22" ht="13.5" customHeight="1">
      <c r="C510">
        <v>255</v>
      </c>
      <c r="D510">
        <v>256</v>
      </c>
      <c r="G510">
        <v>509</v>
      </c>
      <c r="H510"/>
      <c r="K510"/>
      <c r="P510"/>
      <c r="S510">
        <v>-1</v>
      </c>
      <c r="V510">
        <v>0</v>
      </c>
    </row>
    <row r="511" spans="3:22" ht="13.5" customHeight="1">
      <c r="C511">
        <v>258</v>
      </c>
      <c r="D511">
        <v>260</v>
      </c>
      <c r="G511">
        <v>510</v>
      </c>
      <c r="H511"/>
      <c r="K511"/>
      <c r="P511"/>
      <c r="S511">
        <v>-2</v>
      </c>
      <c r="V511">
        <v>0</v>
      </c>
    </row>
    <row r="512" spans="3:22" ht="13.5" customHeight="1">
      <c r="C512">
        <v>511</v>
      </c>
      <c r="D512">
        <v>512</v>
      </c>
      <c r="G512">
        <v>511</v>
      </c>
      <c r="H512"/>
      <c r="K512"/>
      <c r="P512"/>
      <c r="S512">
        <v>-1</v>
      </c>
      <c r="V512">
        <v>0</v>
      </c>
    </row>
    <row r="513" spans="3:22" ht="13.5" customHeight="1">
      <c r="C513">
        <v>2</v>
      </c>
      <c r="D513">
        <v>2</v>
      </c>
      <c r="E513">
        <v>2</v>
      </c>
      <c r="G513">
        <v>512</v>
      </c>
      <c r="H513"/>
      <c r="K513"/>
      <c r="P513"/>
      <c r="R513">
        <v>2</v>
      </c>
      <c r="S513">
        <v>0</v>
      </c>
      <c r="V513">
        <v>0</v>
      </c>
    </row>
    <row r="514" ht="13.5" customHeight="1">
      <c r="H514"/>
    </row>
    <row r="515" ht="13.5" customHeight="1">
      <c r="H515"/>
    </row>
    <row r="516" ht="13.5" customHeight="1">
      <c r="H516"/>
    </row>
    <row r="517" ht="13.5" customHeight="1">
      <c r="H517"/>
    </row>
    <row r="518" ht="13.5" customHeight="1">
      <c r="H51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長野県テニス協会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(NTA)LOVE ALL</dc:title>
  <dc:subject>(NTA)LOVE ALL</dc:subject>
  <dc:creator>下岡隆志</dc:creator>
  <cp:keywords/>
  <dc:description>長野県テニス協会　改訂</dc:description>
  <cp:lastModifiedBy>Windows ユーザー</cp:lastModifiedBy>
  <cp:lastPrinted>2018-05-27T03:38:51Z</cp:lastPrinted>
  <dcterms:created xsi:type="dcterms:W3CDTF">2002-08-14T01:16:31Z</dcterms:created>
  <dcterms:modified xsi:type="dcterms:W3CDTF">2018-05-27T03:38:57Z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